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group-my.sharepoint.com/personal/alastair_black_bam_com/Documents/ABK/Personal/Run/B&amp;B/"/>
    </mc:Choice>
  </mc:AlternateContent>
  <xr:revisionPtr revIDLastSave="0" documentId="8_{4634F3CF-021A-452E-9340-FD3137A94A76}" xr6:coauthVersionLast="47" xr6:coauthVersionMax="47" xr10:uidLastSave="{00000000-0000-0000-0000-000000000000}"/>
  <bookViews>
    <workbookView xWindow="-108" yWindow="-108" windowWidth="23256" windowHeight="12456" xr2:uid="{241EE3AB-E002-4C1F-9DAE-12D53B1848B2}"/>
  </bookViews>
  <sheets>
    <sheet name="Totals" sheetId="1" r:id="rId1"/>
  </sheets>
  <definedNames>
    <definedName name="_xlnm._FilterDatabase" localSheetId="0" hidden="1">Totals!$A$7:$T$28</definedName>
    <definedName name="_xlnm.Print_Area" localSheetId="0">Totals!$A$7:$T$7</definedName>
    <definedName name="_xlnm.Print_Titles" localSheetId="0">Totals!$7:$7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1" i="1" l="1"/>
  <c r="D851" i="1" s="1"/>
  <c r="B851" i="1"/>
  <c r="C850" i="1"/>
  <c r="D850" i="1" s="1"/>
  <c r="B850" i="1"/>
  <c r="C849" i="1"/>
  <c r="D849" i="1" s="1"/>
  <c r="B849" i="1"/>
  <c r="C848" i="1"/>
  <c r="D848" i="1" s="1"/>
  <c r="B848" i="1"/>
  <c r="C847" i="1"/>
  <c r="D847" i="1" s="1"/>
  <c r="B847" i="1"/>
  <c r="D846" i="1"/>
  <c r="C846" i="1"/>
  <c r="B846" i="1"/>
  <c r="C845" i="1"/>
  <c r="D845" i="1" s="1"/>
  <c r="B845" i="1"/>
  <c r="C844" i="1"/>
  <c r="D844" i="1" s="1"/>
  <c r="B844" i="1"/>
  <c r="C843" i="1"/>
  <c r="D843" i="1" s="1"/>
  <c r="B843" i="1"/>
  <c r="D842" i="1"/>
  <c r="C842" i="1"/>
  <c r="B842" i="1"/>
  <c r="C841" i="1"/>
  <c r="D841" i="1" s="1"/>
  <c r="B841" i="1"/>
  <c r="C840" i="1"/>
  <c r="D840" i="1" s="1"/>
  <c r="B840" i="1"/>
  <c r="D839" i="1"/>
  <c r="C839" i="1"/>
  <c r="B839" i="1"/>
  <c r="D838" i="1"/>
  <c r="C838" i="1"/>
  <c r="B838" i="1"/>
  <c r="C837" i="1"/>
  <c r="D837" i="1" s="1"/>
  <c r="B837" i="1"/>
  <c r="D836" i="1"/>
  <c r="C836" i="1"/>
  <c r="B836" i="1"/>
  <c r="C835" i="1"/>
  <c r="D835" i="1" s="1"/>
  <c r="B835" i="1"/>
  <c r="C834" i="1"/>
  <c r="D834" i="1" s="1"/>
  <c r="B834" i="1"/>
  <c r="D833" i="1"/>
  <c r="C833" i="1"/>
  <c r="B833" i="1"/>
  <c r="C832" i="1"/>
  <c r="D832" i="1" s="1"/>
  <c r="B832" i="1"/>
  <c r="C831" i="1"/>
  <c r="D831" i="1" s="1"/>
  <c r="B831" i="1"/>
  <c r="D830" i="1"/>
  <c r="C830" i="1"/>
  <c r="B830" i="1"/>
  <c r="C829" i="1"/>
  <c r="D829" i="1" s="1"/>
  <c r="B829" i="1"/>
  <c r="C828" i="1"/>
  <c r="D828" i="1" s="1"/>
  <c r="B828" i="1"/>
  <c r="C827" i="1"/>
  <c r="D827" i="1" s="1"/>
  <c r="B827" i="1"/>
  <c r="C826" i="1"/>
  <c r="D826" i="1" s="1"/>
  <c r="B826" i="1"/>
  <c r="D825" i="1"/>
  <c r="C825" i="1"/>
  <c r="B825" i="1"/>
  <c r="C824" i="1"/>
  <c r="D824" i="1" s="1"/>
  <c r="B824" i="1"/>
  <c r="C823" i="1"/>
  <c r="D823" i="1" s="1"/>
  <c r="B823" i="1"/>
  <c r="D822" i="1"/>
  <c r="C822" i="1"/>
  <c r="B822" i="1"/>
  <c r="C821" i="1"/>
  <c r="D821" i="1" s="1"/>
  <c r="B821" i="1"/>
  <c r="C820" i="1"/>
  <c r="D820" i="1" s="1"/>
  <c r="B820" i="1"/>
  <c r="C819" i="1"/>
  <c r="D819" i="1" s="1"/>
  <c r="B819" i="1"/>
  <c r="D818" i="1"/>
  <c r="C818" i="1"/>
  <c r="B818" i="1"/>
  <c r="C817" i="1"/>
  <c r="D817" i="1" s="1"/>
  <c r="B817" i="1"/>
  <c r="D816" i="1"/>
  <c r="C816" i="1"/>
  <c r="B816" i="1"/>
  <c r="D815" i="1"/>
  <c r="C815" i="1"/>
  <c r="B815" i="1"/>
  <c r="D814" i="1"/>
  <c r="C814" i="1"/>
  <c r="B814" i="1"/>
  <c r="C813" i="1"/>
  <c r="D813" i="1" s="1"/>
  <c r="B813" i="1"/>
  <c r="D812" i="1"/>
  <c r="C812" i="1"/>
  <c r="B812" i="1"/>
  <c r="C811" i="1"/>
  <c r="D811" i="1" s="1"/>
  <c r="B811" i="1"/>
  <c r="C810" i="1"/>
  <c r="D810" i="1" s="1"/>
  <c r="B810" i="1"/>
  <c r="D809" i="1"/>
  <c r="C809" i="1"/>
  <c r="B809" i="1"/>
  <c r="D808" i="1"/>
  <c r="C808" i="1"/>
  <c r="B808" i="1"/>
  <c r="C807" i="1"/>
  <c r="D807" i="1" s="1"/>
  <c r="B807" i="1"/>
  <c r="D806" i="1"/>
  <c r="C806" i="1"/>
  <c r="B806" i="1"/>
  <c r="C805" i="1"/>
  <c r="D805" i="1" s="1"/>
  <c r="B805" i="1"/>
  <c r="C804" i="1"/>
  <c r="D804" i="1" s="1"/>
  <c r="B804" i="1"/>
  <c r="C803" i="1"/>
  <c r="D803" i="1" s="1"/>
  <c r="B803" i="1"/>
  <c r="C802" i="1"/>
  <c r="D802" i="1" s="1"/>
  <c r="B802" i="1"/>
  <c r="C801" i="1"/>
  <c r="D801" i="1" s="1"/>
  <c r="B801" i="1"/>
  <c r="D800" i="1"/>
  <c r="C800" i="1"/>
  <c r="B800" i="1"/>
  <c r="C799" i="1"/>
  <c r="D799" i="1" s="1"/>
  <c r="B799" i="1"/>
  <c r="D798" i="1"/>
  <c r="C798" i="1"/>
  <c r="B798" i="1"/>
  <c r="C797" i="1"/>
  <c r="D797" i="1" s="1"/>
  <c r="B797" i="1"/>
  <c r="C796" i="1"/>
  <c r="D796" i="1" s="1"/>
  <c r="B796" i="1"/>
  <c r="C795" i="1"/>
  <c r="D795" i="1" s="1"/>
  <c r="B795" i="1"/>
  <c r="C794" i="1"/>
  <c r="D794" i="1" s="1"/>
  <c r="B794" i="1"/>
  <c r="C793" i="1"/>
  <c r="D793" i="1" s="1"/>
  <c r="B793" i="1"/>
  <c r="D792" i="1"/>
  <c r="C792" i="1"/>
  <c r="B792" i="1"/>
  <c r="C791" i="1"/>
  <c r="D791" i="1" s="1"/>
  <c r="B791" i="1"/>
  <c r="D790" i="1"/>
  <c r="C790" i="1"/>
  <c r="B790" i="1"/>
  <c r="C789" i="1"/>
  <c r="D789" i="1" s="1"/>
  <c r="B789" i="1"/>
  <c r="C788" i="1"/>
  <c r="D788" i="1" s="1"/>
  <c r="B788" i="1"/>
  <c r="C787" i="1"/>
  <c r="D787" i="1" s="1"/>
  <c r="B787" i="1"/>
  <c r="D786" i="1"/>
  <c r="C786" i="1"/>
  <c r="B786" i="1"/>
  <c r="C785" i="1"/>
  <c r="D785" i="1" s="1"/>
  <c r="B785" i="1"/>
  <c r="D784" i="1"/>
  <c r="C784" i="1"/>
  <c r="B784" i="1"/>
  <c r="D783" i="1"/>
  <c r="C783" i="1"/>
  <c r="B783" i="1"/>
  <c r="D782" i="1"/>
  <c r="C782" i="1"/>
  <c r="B782" i="1"/>
  <c r="C781" i="1"/>
  <c r="D781" i="1" s="1"/>
  <c r="B781" i="1"/>
  <c r="D780" i="1"/>
  <c r="C780" i="1"/>
  <c r="B780" i="1"/>
  <c r="C779" i="1"/>
  <c r="D779" i="1" s="1"/>
  <c r="B779" i="1"/>
  <c r="C778" i="1"/>
  <c r="D778" i="1" s="1"/>
  <c r="B778" i="1"/>
  <c r="D777" i="1"/>
  <c r="C777" i="1"/>
  <c r="B777" i="1"/>
  <c r="D776" i="1"/>
  <c r="C776" i="1"/>
  <c r="B776" i="1"/>
  <c r="C775" i="1"/>
  <c r="D775" i="1" s="1"/>
  <c r="B775" i="1"/>
  <c r="D774" i="1"/>
  <c r="C774" i="1"/>
  <c r="B774" i="1"/>
  <c r="C773" i="1"/>
  <c r="D773" i="1" s="1"/>
  <c r="B773" i="1"/>
  <c r="C772" i="1"/>
  <c r="D772" i="1" s="1"/>
  <c r="B772" i="1"/>
  <c r="C771" i="1"/>
  <c r="D771" i="1" s="1"/>
  <c r="B771" i="1"/>
  <c r="C770" i="1"/>
  <c r="D770" i="1" s="1"/>
  <c r="B770" i="1"/>
  <c r="C769" i="1"/>
  <c r="D769" i="1" s="1"/>
  <c r="B769" i="1"/>
  <c r="D768" i="1"/>
  <c r="C768" i="1"/>
  <c r="B768" i="1"/>
  <c r="C767" i="1"/>
  <c r="D767" i="1" s="1"/>
  <c r="B767" i="1"/>
  <c r="D766" i="1"/>
  <c r="C766" i="1"/>
  <c r="B766" i="1"/>
  <c r="C765" i="1"/>
  <c r="D765" i="1" s="1"/>
  <c r="B765" i="1"/>
  <c r="C764" i="1"/>
  <c r="D764" i="1" s="1"/>
  <c r="B764" i="1"/>
  <c r="C763" i="1"/>
  <c r="D763" i="1" s="1"/>
  <c r="B763" i="1"/>
  <c r="C762" i="1"/>
  <c r="D762" i="1" s="1"/>
  <c r="B762" i="1"/>
  <c r="C761" i="1"/>
  <c r="D761" i="1" s="1"/>
  <c r="B761" i="1"/>
  <c r="D760" i="1"/>
  <c r="C760" i="1"/>
  <c r="B760" i="1"/>
  <c r="C759" i="1"/>
  <c r="D759" i="1" s="1"/>
  <c r="B759" i="1"/>
  <c r="D758" i="1"/>
  <c r="C758" i="1"/>
  <c r="B758" i="1"/>
  <c r="C757" i="1"/>
  <c r="D757" i="1" s="1"/>
  <c r="B757" i="1"/>
  <c r="C756" i="1"/>
  <c r="D756" i="1" s="1"/>
  <c r="B756" i="1"/>
  <c r="C755" i="1"/>
  <c r="D755" i="1" s="1"/>
  <c r="B755" i="1"/>
  <c r="C754" i="1"/>
  <c r="D754" i="1" s="1"/>
  <c r="B754" i="1"/>
  <c r="C753" i="1"/>
  <c r="D753" i="1" s="1"/>
  <c r="B753" i="1"/>
  <c r="D752" i="1"/>
  <c r="C752" i="1"/>
  <c r="B752" i="1"/>
  <c r="D751" i="1"/>
  <c r="C751" i="1"/>
  <c r="B751" i="1"/>
  <c r="D750" i="1"/>
  <c r="C750" i="1"/>
  <c r="B750" i="1"/>
  <c r="C749" i="1"/>
  <c r="D749" i="1" s="1"/>
  <c r="B749" i="1"/>
  <c r="D748" i="1"/>
  <c r="C748" i="1"/>
  <c r="B748" i="1"/>
  <c r="C747" i="1"/>
  <c r="D747" i="1" s="1"/>
  <c r="B747" i="1"/>
  <c r="D746" i="1"/>
  <c r="C746" i="1"/>
  <c r="B746" i="1"/>
  <c r="D745" i="1"/>
  <c r="C745" i="1"/>
  <c r="B745" i="1"/>
  <c r="D744" i="1"/>
  <c r="C744" i="1"/>
  <c r="B744" i="1"/>
  <c r="C743" i="1"/>
  <c r="D743" i="1" s="1"/>
  <c r="B743" i="1"/>
  <c r="D742" i="1"/>
  <c r="C742" i="1"/>
  <c r="B742" i="1"/>
  <c r="C741" i="1"/>
  <c r="D741" i="1" s="1"/>
  <c r="B741" i="1"/>
  <c r="C740" i="1"/>
  <c r="D740" i="1" s="1"/>
  <c r="B740" i="1"/>
  <c r="C739" i="1"/>
  <c r="D739" i="1" s="1"/>
  <c r="B739" i="1"/>
  <c r="C738" i="1"/>
  <c r="D738" i="1" s="1"/>
  <c r="B738" i="1"/>
  <c r="D737" i="1"/>
  <c r="C737" i="1"/>
  <c r="B737" i="1"/>
  <c r="D736" i="1"/>
  <c r="C736" i="1"/>
  <c r="B736" i="1"/>
  <c r="C735" i="1"/>
  <c r="D735" i="1" s="1"/>
  <c r="B735" i="1"/>
  <c r="D734" i="1"/>
  <c r="C734" i="1"/>
  <c r="B734" i="1"/>
  <c r="C733" i="1"/>
  <c r="D733" i="1" s="1"/>
  <c r="B733" i="1"/>
  <c r="C732" i="1"/>
  <c r="D732" i="1" s="1"/>
  <c r="B732" i="1"/>
  <c r="C731" i="1"/>
  <c r="D731" i="1" s="1"/>
  <c r="B731" i="1"/>
  <c r="C730" i="1"/>
  <c r="D730" i="1" s="1"/>
  <c r="B730" i="1"/>
  <c r="C729" i="1"/>
  <c r="D729" i="1" s="1"/>
  <c r="B729" i="1"/>
  <c r="D728" i="1"/>
  <c r="C728" i="1"/>
  <c r="B728" i="1"/>
  <c r="C727" i="1"/>
  <c r="D727" i="1" s="1"/>
  <c r="B727" i="1"/>
  <c r="D726" i="1"/>
  <c r="C726" i="1"/>
  <c r="B726" i="1"/>
  <c r="C725" i="1"/>
  <c r="D725" i="1" s="1"/>
  <c r="B725" i="1"/>
  <c r="C724" i="1"/>
  <c r="D724" i="1" s="1"/>
  <c r="B724" i="1"/>
  <c r="C723" i="1"/>
  <c r="D723" i="1" s="1"/>
  <c r="B723" i="1"/>
  <c r="C722" i="1"/>
  <c r="D722" i="1" s="1"/>
  <c r="B722" i="1"/>
  <c r="C721" i="1"/>
  <c r="D721" i="1" s="1"/>
  <c r="B721" i="1"/>
  <c r="D720" i="1"/>
  <c r="C720" i="1"/>
  <c r="B720" i="1"/>
  <c r="D719" i="1"/>
  <c r="C719" i="1"/>
  <c r="B719" i="1"/>
  <c r="D718" i="1"/>
  <c r="C718" i="1"/>
  <c r="B718" i="1"/>
  <c r="C717" i="1"/>
  <c r="D717" i="1" s="1"/>
  <c r="B717" i="1"/>
  <c r="D716" i="1"/>
  <c r="C716" i="1"/>
  <c r="B716" i="1"/>
  <c r="C715" i="1"/>
  <c r="D715" i="1" s="1"/>
  <c r="B715" i="1"/>
  <c r="C714" i="1"/>
  <c r="D714" i="1" s="1"/>
  <c r="B714" i="1"/>
  <c r="D713" i="1"/>
  <c r="C713" i="1"/>
  <c r="B713" i="1"/>
  <c r="D712" i="1"/>
  <c r="C712" i="1"/>
  <c r="B712" i="1"/>
  <c r="C711" i="1"/>
  <c r="D711" i="1" s="1"/>
  <c r="B711" i="1"/>
  <c r="D710" i="1"/>
  <c r="C710" i="1"/>
  <c r="B710" i="1"/>
  <c r="C709" i="1"/>
  <c r="D709" i="1" s="1"/>
  <c r="B709" i="1"/>
  <c r="C708" i="1"/>
  <c r="D708" i="1" s="1"/>
  <c r="B708" i="1"/>
  <c r="C707" i="1"/>
  <c r="D707" i="1" s="1"/>
  <c r="B707" i="1"/>
  <c r="C706" i="1"/>
  <c r="D706" i="1" s="1"/>
  <c r="B706" i="1"/>
  <c r="C705" i="1"/>
  <c r="D705" i="1" s="1"/>
  <c r="B705" i="1"/>
  <c r="D704" i="1"/>
  <c r="C704" i="1"/>
  <c r="B704" i="1"/>
  <c r="C703" i="1"/>
  <c r="D703" i="1" s="1"/>
  <c r="B703" i="1"/>
  <c r="D702" i="1"/>
  <c r="C702" i="1"/>
  <c r="B702" i="1"/>
  <c r="C701" i="1"/>
  <c r="D701" i="1" s="1"/>
  <c r="B701" i="1"/>
  <c r="C700" i="1"/>
  <c r="D700" i="1" s="1"/>
  <c r="B700" i="1"/>
  <c r="C699" i="1"/>
  <c r="D699" i="1" s="1"/>
  <c r="B699" i="1"/>
  <c r="C698" i="1"/>
  <c r="D698" i="1" s="1"/>
  <c r="B698" i="1"/>
  <c r="D697" i="1"/>
  <c r="C697" i="1"/>
  <c r="B697" i="1"/>
  <c r="D696" i="1"/>
  <c r="C696" i="1"/>
  <c r="B696" i="1"/>
  <c r="C695" i="1"/>
  <c r="D695" i="1" s="1"/>
  <c r="B695" i="1"/>
  <c r="D694" i="1"/>
  <c r="C694" i="1"/>
  <c r="B694" i="1"/>
  <c r="C693" i="1"/>
  <c r="D693" i="1" s="1"/>
  <c r="B693" i="1"/>
  <c r="C692" i="1"/>
  <c r="D692" i="1" s="1"/>
  <c r="B692" i="1"/>
  <c r="C691" i="1"/>
  <c r="D691" i="1" s="1"/>
  <c r="B691" i="1"/>
  <c r="C690" i="1"/>
  <c r="D690" i="1" s="1"/>
  <c r="B690" i="1"/>
  <c r="C689" i="1"/>
  <c r="D689" i="1" s="1"/>
  <c r="B689" i="1"/>
  <c r="D688" i="1"/>
  <c r="C688" i="1"/>
  <c r="B688" i="1"/>
  <c r="D687" i="1"/>
  <c r="C687" i="1"/>
  <c r="B687" i="1"/>
  <c r="D686" i="1"/>
  <c r="C686" i="1"/>
  <c r="B686" i="1"/>
  <c r="C685" i="1"/>
  <c r="D685" i="1" s="1"/>
  <c r="B685" i="1"/>
  <c r="D684" i="1"/>
  <c r="C684" i="1"/>
  <c r="B684" i="1"/>
  <c r="C683" i="1"/>
  <c r="D683" i="1" s="1"/>
  <c r="B683" i="1"/>
  <c r="C682" i="1"/>
  <c r="D682" i="1" s="1"/>
  <c r="B682" i="1"/>
  <c r="D681" i="1"/>
  <c r="C681" i="1"/>
  <c r="B681" i="1"/>
  <c r="D680" i="1"/>
  <c r="C680" i="1"/>
  <c r="B680" i="1"/>
  <c r="C679" i="1"/>
  <c r="D679" i="1" s="1"/>
  <c r="B679" i="1"/>
  <c r="D678" i="1"/>
  <c r="C678" i="1"/>
  <c r="B678" i="1"/>
  <c r="C677" i="1"/>
  <c r="D677" i="1" s="1"/>
  <c r="B677" i="1"/>
  <c r="C676" i="1"/>
  <c r="D676" i="1" s="1"/>
  <c r="B676" i="1"/>
  <c r="C675" i="1"/>
  <c r="D675" i="1" s="1"/>
  <c r="B675" i="1"/>
  <c r="C674" i="1"/>
  <c r="D674" i="1" s="1"/>
  <c r="B674" i="1"/>
  <c r="C673" i="1"/>
  <c r="D673" i="1" s="1"/>
  <c r="B673" i="1"/>
  <c r="D672" i="1"/>
  <c r="C672" i="1"/>
  <c r="B672" i="1"/>
  <c r="C671" i="1"/>
  <c r="D671" i="1" s="1"/>
  <c r="B671" i="1"/>
  <c r="D670" i="1"/>
  <c r="C670" i="1"/>
  <c r="B670" i="1"/>
  <c r="C669" i="1"/>
  <c r="D669" i="1" s="1"/>
  <c r="B669" i="1"/>
  <c r="C668" i="1"/>
  <c r="D668" i="1" s="1"/>
  <c r="B668" i="1"/>
  <c r="C667" i="1"/>
  <c r="D667" i="1" s="1"/>
  <c r="B667" i="1"/>
  <c r="C666" i="1"/>
  <c r="D666" i="1" s="1"/>
  <c r="B666" i="1"/>
  <c r="C665" i="1"/>
  <c r="D665" i="1" s="1"/>
  <c r="B665" i="1"/>
  <c r="D664" i="1"/>
  <c r="C664" i="1"/>
  <c r="B664" i="1"/>
  <c r="C663" i="1"/>
  <c r="D663" i="1" s="1"/>
  <c r="B663" i="1"/>
  <c r="D662" i="1"/>
  <c r="C662" i="1"/>
  <c r="B662" i="1"/>
  <c r="C661" i="1"/>
  <c r="D661" i="1" s="1"/>
  <c r="B661" i="1"/>
  <c r="C660" i="1"/>
  <c r="D660" i="1" s="1"/>
  <c r="B660" i="1"/>
  <c r="C659" i="1"/>
  <c r="D659" i="1" s="1"/>
  <c r="B659" i="1"/>
  <c r="C658" i="1"/>
  <c r="D658" i="1" s="1"/>
  <c r="B658" i="1"/>
  <c r="C657" i="1"/>
  <c r="D657" i="1" s="1"/>
  <c r="B657" i="1"/>
  <c r="D656" i="1"/>
  <c r="C656" i="1"/>
  <c r="B656" i="1"/>
  <c r="D655" i="1"/>
  <c r="C655" i="1"/>
  <c r="B655" i="1"/>
  <c r="D654" i="1"/>
  <c r="C654" i="1"/>
  <c r="B654" i="1"/>
  <c r="C653" i="1"/>
  <c r="D653" i="1" s="1"/>
  <c r="B653" i="1"/>
  <c r="D652" i="1"/>
  <c r="C652" i="1"/>
  <c r="B652" i="1"/>
  <c r="C651" i="1"/>
  <c r="D651" i="1" s="1"/>
  <c r="B651" i="1"/>
  <c r="D650" i="1"/>
  <c r="C650" i="1"/>
  <c r="B650" i="1"/>
  <c r="D649" i="1"/>
  <c r="C649" i="1"/>
  <c r="B649" i="1"/>
  <c r="D648" i="1"/>
  <c r="C648" i="1"/>
  <c r="B648" i="1"/>
  <c r="C647" i="1"/>
  <c r="D647" i="1" s="1"/>
  <c r="B647" i="1"/>
  <c r="D646" i="1"/>
  <c r="C646" i="1"/>
  <c r="B646" i="1"/>
  <c r="C645" i="1"/>
  <c r="D645" i="1" s="1"/>
  <c r="B645" i="1"/>
  <c r="C644" i="1"/>
  <c r="D644" i="1" s="1"/>
  <c r="B644" i="1"/>
  <c r="C643" i="1"/>
  <c r="D643" i="1" s="1"/>
  <c r="B643" i="1"/>
  <c r="C642" i="1"/>
  <c r="D642" i="1" s="1"/>
  <c r="B642" i="1"/>
  <c r="D641" i="1"/>
  <c r="C641" i="1"/>
  <c r="B641" i="1"/>
  <c r="D640" i="1"/>
  <c r="C640" i="1"/>
  <c r="B640" i="1"/>
  <c r="C639" i="1"/>
  <c r="D639" i="1" s="1"/>
  <c r="B639" i="1"/>
  <c r="D638" i="1"/>
  <c r="C638" i="1"/>
  <c r="B638" i="1"/>
  <c r="C637" i="1"/>
  <c r="D637" i="1" s="1"/>
  <c r="B637" i="1"/>
  <c r="C636" i="1"/>
  <c r="D636" i="1" s="1"/>
  <c r="B636" i="1"/>
  <c r="C635" i="1"/>
  <c r="D635" i="1" s="1"/>
  <c r="B635" i="1"/>
  <c r="C634" i="1"/>
  <c r="D634" i="1" s="1"/>
  <c r="B634" i="1"/>
  <c r="C633" i="1"/>
  <c r="D633" i="1" s="1"/>
  <c r="B633" i="1"/>
  <c r="D632" i="1"/>
  <c r="C632" i="1"/>
  <c r="B632" i="1"/>
  <c r="C631" i="1"/>
  <c r="D631" i="1" s="1"/>
  <c r="B631" i="1"/>
  <c r="D630" i="1"/>
  <c r="C630" i="1"/>
  <c r="B630" i="1"/>
  <c r="C629" i="1"/>
  <c r="D629" i="1" s="1"/>
  <c r="B629" i="1"/>
  <c r="C628" i="1"/>
  <c r="D628" i="1" s="1"/>
  <c r="B628" i="1"/>
  <c r="C627" i="1"/>
  <c r="D627" i="1" s="1"/>
  <c r="B627" i="1"/>
  <c r="C626" i="1"/>
  <c r="D626" i="1" s="1"/>
  <c r="B626" i="1"/>
  <c r="C625" i="1"/>
  <c r="D625" i="1" s="1"/>
  <c r="B625" i="1"/>
  <c r="D624" i="1"/>
  <c r="C624" i="1"/>
  <c r="B624" i="1"/>
  <c r="D623" i="1"/>
  <c r="C623" i="1"/>
  <c r="B623" i="1"/>
  <c r="D622" i="1"/>
  <c r="C622" i="1"/>
  <c r="B622" i="1"/>
  <c r="C621" i="1"/>
  <c r="D621" i="1" s="1"/>
  <c r="B621" i="1"/>
  <c r="D620" i="1"/>
  <c r="C620" i="1"/>
  <c r="B620" i="1"/>
  <c r="C619" i="1"/>
  <c r="D619" i="1" s="1"/>
  <c r="B619" i="1"/>
  <c r="C618" i="1"/>
  <c r="D618" i="1" s="1"/>
  <c r="B618" i="1"/>
  <c r="D617" i="1"/>
  <c r="C617" i="1"/>
  <c r="B617" i="1"/>
  <c r="D616" i="1"/>
  <c r="C616" i="1"/>
  <c r="B616" i="1"/>
  <c r="C615" i="1"/>
  <c r="D615" i="1" s="1"/>
  <c r="B615" i="1"/>
  <c r="D614" i="1"/>
  <c r="C614" i="1"/>
  <c r="B614" i="1"/>
  <c r="C613" i="1"/>
  <c r="D613" i="1" s="1"/>
  <c r="B613" i="1"/>
  <c r="C612" i="1"/>
  <c r="D612" i="1" s="1"/>
  <c r="B612" i="1"/>
  <c r="C611" i="1"/>
  <c r="D611" i="1" s="1"/>
  <c r="B611" i="1"/>
  <c r="C610" i="1"/>
  <c r="D610" i="1" s="1"/>
  <c r="B610" i="1"/>
  <c r="C609" i="1"/>
  <c r="D609" i="1" s="1"/>
  <c r="B609" i="1"/>
  <c r="D608" i="1"/>
  <c r="C608" i="1"/>
  <c r="B608" i="1"/>
  <c r="C607" i="1"/>
  <c r="D607" i="1" s="1"/>
  <c r="B607" i="1"/>
  <c r="D606" i="1"/>
  <c r="C606" i="1"/>
  <c r="B606" i="1"/>
  <c r="C605" i="1"/>
  <c r="D605" i="1" s="1"/>
  <c r="B605" i="1"/>
  <c r="C604" i="1"/>
  <c r="D604" i="1" s="1"/>
  <c r="B604" i="1"/>
  <c r="C603" i="1"/>
  <c r="D603" i="1" s="1"/>
  <c r="B603" i="1"/>
  <c r="C602" i="1"/>
  <c r="D602" i="1" s="1"/>
  <c r="B602" i="1"/>
  <c r="D601" i="1"/>
  <c r="C601" i="1"/>
  <c r="B601" i="1"/>
  <c r="D600" i="1"/>
  <c r="C600" i="1"/>
  <c r="B600" i="1"/>
  <c r="C599" i="1"/>
  <c r="D599" i="1" s="1"/>
  <c r="B599" i="1"/>
  <c r="D598" i="1"/>
  <c r="C598" i="1"/>
  <c r="B598" i="1"/>
  <c r="C597" i="1"/>
  <c r="D597" i="1" s="1"/>
  <c r="B597" i="1"/>
  <c r="C596" i="1"/>
  <c r="D596" i="1" s="1"/>
  <c r="B596" i="1"/>
  <c r="C595" i="1"/>
  <c r="D595" i="1" s="1"/>
  <c r="B595" i="1"/>
  <c r="D594" i="1"/>
  <c r="C594" i="1"/>
  <c r="B594" i="1"/>
  <c r="C593" i="1"/>
  <c r="D593" i="1" s="1"/>
  <c r="B593" i="1"/>
  <c r="D592" i="1"/>
  <c r="C592" i="1"/>
  <c r="B592" i="1"/>
  <c r="D591" i="1"/>
  <c r="C591" i="1"/>
  <c r="B591" i="1"/>
  <c r="D590" i="1"/>
  <c r="C590" i="1"/>
  <c r="B590" i="1"/>
  <c r="C589" i="1"/>
  <c r="D589" i="1" s="1"/>
  <c r="B589" i="1"/>
  <c r="D588" i="1"/>
  <c r="C588" i="1"/>
  <c r="B588" i="1"/>
  <c r="C587" i="1"/>
  <c r="D587" i="1" s="1"/>
  <c r="B587" i="1"/>
  <c r="C586" i="1"/>
  <c r="D586" i="1" s="1"/>
  <c r="B586" i="1"/>
  <c r="D585" i="1"/>
  <c r="C585" i="1"/>
  <c r="B585" i="1"/>
  <c r="D584" i="1"/>
  <c r="C584" i="1"/>
  <c r="B584" i="1"/>
  <c r="D583" i="1"/>
  <c r="C583" i="1"/>
  <c r="B583" i="1"/>
  <c r="D582" i="1"/>
  <c r="C582" i="1"/>
  <c r="B582" i="1"/>
  <c r="C581" i="1"/>
  <c r="D581" i="1" s="1"/>
  <c r="B581" i="1"/>
  <c r="D580" i="1"/>
  <c r="C580" i="1"/>
  <c r="B580" i="1"/>
  <c r="C579" i="1"/>
  <c r="D579" i="1" s="1"/>
  <c r="B579" i="1"/>
  <c r="C578" i="1"/>
  <c r="D578" i="1" s="1"/>
  <c r="B578" i="1"/>
  <c r="C577" i="1"/>
  <c r="D577" i="1" s="1"/>
  <c r="B577" i="1"/>
  <c r="D576" i="1"/>
  <c r="C576" i="1"/>
  <c r="B576" i="1"/>
  <c r="C575" i="1"/>
  <c r="D575" i="1" s="1"/>
  <c r="B575" i="1"/>
  <c r="D574" i="1"/>
  <c r="C574" i="1"/>
  <c r="B574" i="1"/>
  <c r="C573" i="1"/>
  <c r="D573" i="1" s="1"/>
  <c r="B573" i="1"/>
  <c r="C572" i="1"/>
  <c r="D572" i="1" s="1"/>
  <c r="B572" i="1"/>
  <c r="C571" i="1"/>
  <c r="D571" i="1" s="1"/>
  <c r="B571" i="1"/>
  <c r="C570" i="1"/>
  <c r="D570" i="1" s="1"/>
  <c r="B570" i="1"/>
  <c r="C569" i="1"/>
  <c r="D569" i="1" s="1"/>
  <c r="B569" i="1"/>
  <c r="D568" i="1"/>
  <c r="C568" i="1"/>
  <c r="B568" i="1"/>
  <c r="C567" i="1"/>
  <c r="D567" i="1" s="1"/>
  <c r="B567" i="1"/>
  <c r="D566" i="1"/>
  <c r="C566" i="1"/>
  <c r="B566" i="1"/>
  <c r="C565" i="1"/>
  <c r="D565" i="1" s="1"/>
  <c r="B565" i="1"/>
  <c r="C564" i="1"/>
  <c r="D564" i="1" s="1"/>
  <c r="B564" i="1"/>
  <c r="C563" i="1"/>
  <c r="D563" i="1" s="1"/>
  <c r="B563" i="1"/>
  <c r="C562" i="1"/>
  <c r="D562" i="1" s="1"/>
  <c r="B562" i="1"/>
  <c r="C561" i="1"/>
  <c r="D561" i="1" s="1"/>
  <c r="B561" i="1"/>
  <c r="D560" i="1"/>
  <c r="C560" i="1"/>
  <c r="B560" i="1"/>
  <c r="D559" i="1"/>
  <c r="C559" i="1"/>
  <c r="B559" i="1"/>
  <c r="D558" i="1"/>
  <c r="C558" i="1"/>
  <c r="B558" i="1"/>
  <c r="C557" i="1"/>
  <c r="D557" i="1" s="1"/>
  <c r="B557" i="1"/>
  <c r="D556" i="1"/>
  <c r="C556" i="1"/>
  <c r="B556" i="1"/>
  <c r="C555" i="1"/>
  <c r="D555" i="1" s="1"/>
  <c r="B555" i="1"/>
  <c r="D554" i="1"/>
  <c r="C554" i="1"/>
  <c r="B554" i="1"/>
  <c r="D553" i="1"/>
  <c r="C553" i="1"/>
  <c r="B553" i="1"/>
  <c r="D552" i="1"/>
  <c r="C552" i="1"/>
  <c r="B552" i="1"/>
  <c r="C551" i="1"/>
  <c r="D551" i="1" s="1"/>
  <c r="B551" i="1"/>
  <c r="D550" i="1"/>
  <c r="C550" i="1"/>
  <c r="B550" i="1"/>
  <c r="C549" i="1"/>
  <c r="D549" i="1" s="1"/>
  <c r="B549" i="1"/>
  <c r="C548" i="1"/>
  <c r="D548" i="1" s="1"/>
  <c r="B548" i="1"/>
  <c r="C547" i="1"/>
  <c r="D547" i="1" s="1"/>
  <c r="B547" i="1"/>
  <c r="C546" i="1"/>
  <c r="D546" i="1" s="1"/>
  <c r="B546" i="1"/>
  <c r="D545" i="1"/>
  <c r="C545" i="1"/>
  <c r="B545" i="1"/>
  <c r="D544" i="1"/>
  <c r="C544" i="1"/>
  <c r="B544" i="1"/>
  <c r="D543" i="1"/>
  <c r="C543" i="1"/>
  <c r="B543" i="1"/>
  <c r="D542" i="1"/>
  <c r="C542" i="1"/>
  <c r="B542" i="1"/>
  <c r="C541" i="1"/>
  <c r="D541" i="1" s="1"/>
  <c r="B541" i="1"/>
  <c r="D540" i="1"/>
  <c r="C540" i="1"/>
  <c r="B540" i="1"/>
  <c r="C539" i="1"/>
  <c r="D539" i="1" s="1"/>
  <c r="B539" i="1"/>
  <c r="C538" i="1"/>
  <c r="D538" i="1" s="1"/>
  <c r="B538" i="1"/>
  <c r="C537" i="1"/>
  <c r="D537" i="1" s="1"/>
  <c r="B537" i="1"/>
  <c r="D536" i="1"/>
  <c r="C536" i="1"/>
  <c r="B536" i="1"/>
  <c r="C535" i="1"/>
  <c r="D535" i="1" s="1"/>
  <c r="B535" i="1"/>
  <c r="D534" i="1"/>
  <c r="C534" i="1"/>
  <c r="B534" i="1"/>
  <c r="C533" i="1"/>
  <c r="D533" i="1" s="1"/>
  <c r="B533" i="1"/>
  <c r="C532" i="1"/>
  <c r="D532" i="1" s="1"/>
  <c r="B532" i="1"/>
  <c r="C531" i="1"/>
  <c r="D531" i="1" s="1"/>
  <c r="B531" i="1"/>
  <c r="D530" i="1"/>
  <c r="C530" i="1"/>
  <c r="B530" i="1"/>
  <c r="C529" i="1"/>
  <c r="D529" i="1" s="1"/>
  <c r="B529" i="1"/>
  <c r="D528" i="1"/>
  <c r="C528" i="1"/>
  <c r="B528" i="1"/>
  <c r="D527" i="1"/>
  <c r="C527" i="1"/>
  <c r="B527" i="1"/>
  <c r="D526" i="1"/>
  <c r="C526" i="1"/>
  <c r="B526" i="1"/>
  <c r="C525" i="1"/>
  <c r="D525" i="1" s="1"/>
  <c r="B525" i="1"/>
  <c r="D524" i="1"/>
  <c r="C524" i="1"/>
  <c r="B524" i="1"/>
  <c r="C523" i="1"/>
  <c r="D523" i="1" s="1"/>
  <c r="B523" i="1"/>
  <c r="C522" i="1"/>
  <c r="D522" i="1" s="1"/>
  <c r="B522" i="1"/>
  <c r="D521" i="1"/>
  <c r="C521" i="1"/>
  <c r="B521" i="1"/>
  <c r="D520" i="1"/>
  <c r="C520" i="1"/>
  <c r="B520" i="1"/>
  <c r="C519" i="1"/>
  <c r="D519" i="1" s="1"/>
  <c r="B519" i="1"/>
  <c r="D518" i="1"/>
  <c r="C518" i="1"/>
  <c r="B518" i="1"/>
  <c r="C517" i="1"/>
  <c r="D517" i="1" s="1"/>
  <c r="B517" i="1"/>
  <c r="C516" i="1"/>
  <c r="D516" i="1" s="1"/>
  <c r="B516" i="1"/>
  <c r="C515" i="1"/>
  <c r="D515" i="1" s="1"/>
  <c r="B515" i="1"/>
  <c r="C514" i="1"/>
  <c r="D514" i="1" s="1"/>
  <c r="B514" i="1"/>
  <c r="C513" i="1"/>
  <c r="D513" i="1" s="1"/>
  <c r="B513" i="1"/>
  <c r="D512" i="1"/>
  <c r="C512" i="1"/>
  <c r="B512" i="1"/>
  <c r="C511" i="1"/>
  <c r="D511" i="1" s="1"/>
  <c r="B511" i="1"/>
  <c r="D510" i="1"/>
  <c r="C510" i="1"/>
  <c r="B510" i="1"/>
  <c r="C509" i="1"/>
  <c r="D509" i="1" s="1"/>
  <c r="B509" i="1"/>
  <c r="C508" i="1"/>
  <c r="D508" i="1" s="1"/>
  <c r="B508" i="1"/>
  <c r="C507" i="1"/>
  <c r="D507" i="1" s="1"/>
  <c r="B507" i="1"/>
  <c r="C506" i="1"/>
  <c r="D506" i="1" s="1"/>
  <c r="B506" i="1"/>
  <c r="D505" i="1"/>
  <c r="C505" i="1"/>
  <c r="B505" i="1"/>
  <c r="D504" i="1"/>
  <c r="C504" i="1"/>
  <c r="B504" i="1"/>
  <c r="C503" i="1"/>
  <c r="D503" i="1" s="1"/>
  <c r="B503" i="1"/>
  <c r="D502" i="1"/>
  <c r="C502" i="1"/>
  <c r="B502" i="1"/>
  <c r="C501" i="1"/>
  <c r="D501" i="1" s="1"/>
  <c r="B501" i="1"/>
  <c r="C500" i="1"/>
  <c r="D500" i="1" s="1"/>
  <c r="B500" i="1"/>
  <c r="C499" i="1"/>
  <c r="D499" i="1" s="1"/>
  <c r="B499" i="1"/>
  <c r="C498" i="1"/>
  <c r="D498" i="1" s="1"/>
  <c r="B498" i="1"/>
  <c r="C497" i="1"/>
  <c r="D497" i="1" s="1"/>
  <c r="B497" i="1"/>
  <c r="D496" i="1"/>
  <c r="C496" i="1"/>
  <c r="B496" i="1"/>
  <c r="D495" i="1"/>
  <c r="C495" i="1"/>
  <c r="B495" i="1"/>
  <c r="D494" i="1"/>
  <c r="C494" i="1"/>
  <c r="B494" i="1"/>
  <c r="C493" i="1"/>
  <c r="D493" i="1" s="1"/>
  <c r="B493" i="1"/>
  <c r="D492" i="1"/>
  <c r="C492" i="1"/>
  <c r="B492" i="1"/>
  <c r="C491" i="1"/>
  <c r="D491" i="1" s="1"/>
  <c r="B491" i="1"/>
  <c r="D490" i="1"/>
  <c r="C490" i="1"/>
  <c r="B490" i="1"/>
  <c r="D489" i="1"/>
  <c r="C489" i="1"/>
  <c r="B489" i="1"/>
  <c r="D488" i="1"/>
  <c r="C488" i="1"/>
  <c r="B488" i="1"/>
  <c r="C487" i="1"/>
  <c r="D487" i="1" s="1"/>
  <c r="B487" i="1"/>
  <c r="D486" i="1"/>
  <c r="C486" i="1"/>
  <c r="B486" i="1"/>
  <c r="C485" i="1"/>
  <c r="D485" i="1" s="1"/>
  <c r="B485" i="1"/>
  <c r="C484" i="1"/>
  <c r="D484" i="1" s="1"/>
  <c r="B484" i="1"/>
  <c r="C483" i="1"/>
  <c r="D483" i="1" s="1"/>
  <c r="B483" i="1"/>
  <c r="C482" i="1"/>
  <c r="D482" i="1" s="1"/>
  <c r="B482" i="1"/>
  <c r="D481" i="1"/>
  <c r="C481" i="1"/>
  <c r="B481" i="1"/>
  <c r="D480" i="1"/>
  <c r="C480" i="1"/>
  <c r="B480" i="1"/>
  <c r="C479" i="1"/>
  <c r="D479" i="1" s="1"/>
  <c r="B479" i="1"/>
  <c r="D478" i="1"/>
  <c r="C478" i="1"/>
  <c r="B478" i="1"/>
  <c r="C477" i="1"/>
  <c r="D477" i="1" s="1"/>
  <c r="B477" i="1"/>
  <c r="C476" i="1"/>
  <c r="D476" i="1" s="1"/>
  <c r="B476" i="1"/>
  <c r="C475" i="1"/>
  <c r="D475" i="1" s="1"/>
  <c r="B475" i="1"/>
  <c r="C474" i="1"/>
  <c r="D474" i="1" s="1"/>
  <c r="B474" i="1"/>
  <c r="C473" i="1"/>
  <c r="D473" i="1" s="1"/>
  <c r="B473" i="1"/>
  <c r="D472" i="1"/>
  <c r="C472" i="1"/>
  <c r="B472" i="1"/>
  <c r="C471" i="1"/>
  <c r="D471" i="1" s="1"/>
  <c r="B471" i="1"/>
  <c r="D470" i="1"/>
  <c r="C470" i="1"/>
  <c r="B470" i="1"/>
  <c r="C469" i="1"/>
  <c r="D469" i="1" s="1"/>
  <c r="B469" i="1"/>
  <c r="C468" i="1"/>
  <c r="D468" i="1" s="1"/>
  <c r="B468" i="1"/>
  <c r="C467" i="1"/>
  <c r="D467" i="1" s="1"/>
  <c r="B467" i="1"/>
  <c r="C466" i="1"/>
  <c r="D466" i="1" s="1"/>
  <c r="B466" i="1"/>
  <c r="C465" i="1"/>
  <c r="D465" i="1" s="1"/>
  <c r="B465" i="1"/>
  <c r="D464" i="1"/>
  <c r="C464" i="1"/>
  <c r="B464" i="1"/>
  <c r="D463" i="1"/>
  <c r="C463" i="1"/>
  <c r="B463" i="1"/>
  <c r="D462" i="1"/>
  <c r="C462" i="1"/>
  <c r="B462" i="1"/>
  <c r="C461" i="1"/>
  <c r="D461" i="1" s="1"/>
  <c r="B461" i="1"/>
  <c r="D460" i="1"/>
  <c r="C460" i="1"/>
  <c r="B460" i="1"/>
  <c r="C459" i="1"/>
  <c r="D459" i="1" s="1"/>
  <c r="B459" i="1"/>
  <c r="C458" i="1"/>
  <c r="D458" i="1" s="1"/>
  <c r="B458" i="1"/>
  <c r="D457" i="1"/>
  <c r="C457" i="1"/>
  <c r="B457" i="1"/>
  <c r="D456" i="1"/>
  <c r="C456" i="1"/>
  <c r="B456" i="1"/>
  <c r="C455" i="1"/>
  <c r="D455" i="1" s="1"/>
  <c r="B455" i="1"/>
  <c r="D454" i="1"/>
  <c r="C454" i="1"/>
  <c r="B454" i="1"/>
  <c r="C453" i="1"/>
  <c r="D453" i="1" s="1"/>
  <c r="B453" i="1"/>
  <c r="C452" i="1"/>
  <c r="D452" i="1" s="1"/>
  <c r="B452" i="1"/>
  <c r="C451" i="1"/>
  <c r="D451" i="1" s="1"/>
  <c r="B451" i="1"/>
  <c r="C450" i="1"/>
  <c r="D450" i="1" s="1"/>
  <c r="B450" i="1"/>
  <c r="C449" i="1"/>
  <c r="D449" i="1" s="1"/>
  <c r="B449" i="1"/>
  <c r="D448" i="1"/>
  <c r="C448" i="1"/>
  <c r="B448" i="1"/>
  <c r="C447" i="1"/>
  <c r="D447" i="1" s="1"/>
  <c r="B447" i="1"/>
  <c r="D446" i="1"/>
  <c r="C446" i="1"/>
  <c r="B446" i="1"/>
  <c r="C445" i="1"/>
  <c r="D445" i="1" s="1"/>
  <c r="B445" i="1"/>
  <c r="C444" i="1"/>
  <c r="D444" i="1" s="1"/>
  <c r="B444" i="1"/>
  <c r="C443" i="1"/>
  <c r="D443" i="1" s="1"/>
  <c r="B443" i="1"/>
  <c r="C442" i="1"/>
  <c r="D442" i="1" s="1"/>
  <c r="B442" i="1"/>
  <c r="D441" i="1"/>
  <c r="C441" i="1"/>
  <c r="B441" i="1"/>
  <c r="D440" i="1"/>
  <c r="C440" i="1"/>
  <c r="B440" i="1"/>
  <c r="C439" i="1"/>
  <c r="D439" i="1" s="1"/>
  <c r="B439" i="1"/>
  <c r="D438" i="1"/>
  <c r="C438" i="1"/>
  <c r="B438" i="1"/>
  <c r="C437" i="1"/>
  <c r="D437" i="1" s="1"/>
  <c r="B437" i="1"/>
  <c r="C436" i="1"/>
  <c r="D436" i="1" s="1"/>
  <c r="B436" i="1"/>
  <c r="C435" i="1"/>
  <c r="D435" i="1" s="1"/>
  <c r="B435" i="1"/>
  <c r="C434" i="1"/>
  <c r="D434" i="1" s="1"/>
  <c r="B434" i="1"/>
  <c r="C433" i="1"/>
  <c r="D433" i="1" s="1"/>
  <c r="B433" i="1"/>
  <c r="D432" i="1"/>
  <c r="C432" i="1"/>
  <c r="B432" i="1"/>
  <c r="D431" i="1"/>
  <c r="C431" i="1"/>
  <c r="B431" i="1"/>
  <c r="D430" i="1"/>
  <c r="C430" i="1"/>
  <c r="B430" i="1"/>
  <c r="C429" i="1"/>
  <c r="D429" i="1" s="1"/>
  <c r="B429" i="1"/>
  <c r="D428" i="1"/>
  <c r="C428" i="1"/>
  <c r="B428" i="1"/>
  <c r="C427" i="1"/>
  <c r="D427" i="1" s="1"/>
  <c r="B427" i="1"/>
  <c r="C426" i="1"/>
  <c r="D426" i="1" s="1"/>
  <c r="B426" i="1"/>
  <c r="D425" i="1"/>
  <c r="C425" i="1"/>
  <c r="B425" i="1"/>
  <c r="D424" i="1"/>
  <c r="C424" i="1"/>
  <c r="B424" i="1"/>
  <c r="C423" i="1"/>
  <c r="D423" i="1" s="1"/>
  <c r="B423" i="1"/>
  <c r="D422" i="1"/>
  <c r="C422" i="1"/>
  <c r="B422" i="1"/>
  <c r="C421" i="1"/>
  <c r="D421" i="1" s="1"/>
  <c r="B421" i="1"/>
  <c r="C420" i="1"/>
  <c r="D420" i="1" s="1"/>
  <c r="B420" i="1"/>
  <c r="C419" i="1"/>
  <c r="D419" i="1" s="1"/>
  <c r="B419" i="1"/>
  <c r="C418" i="1"/>
  <c r="D418" i="1" s="1"/>
  <c r="B418" i="1"/>
  <c r="C417" i="1"/>
  <c r="D417" i="1" s="1"/>
  <c r="B417" i="1"/>
  <c r="D416" i="1"/>
  <c r="C416" i="1"/>
  <c r="B416" i="1"/>
  <c r="C415" i="1"/>
  <c r="D415" i="1" s="1"/>
  <c r="B415" i="1"/>
  <c r="D414" i="1"/>
  <c r="C414" i="1"/>
  <c r="B414" i="1"/>
  <c r="C413" i="1"/>
  <c r="D413" i="1" s="1"/>
  <c r="B413" i="1"/>
  <c r="C412" i="1"/>
  <c r="D412" i="1" s="1"/>
  <c r="B412" i="1"/>
  <c r="C411" i="1"/>
  <c r="D411" i="1" s="1"/>
  <c r="B411" i="1"/>
  <c r="C410" i="1"/>
  <c r="D410" i="1" s="1"/>
  <c r="B410" i="1"/>
  <c r="C409" i="1"/>
  <c r="D409" i="1" s="1"/>
  <c r="B409" i="1"/>
  <c r="D408" i="1"/>
  <c r="C408" i="1"/>
  <c r="B408" i="1"/>
  <c r="C407" i="1"/>
  <c r="D407" i="1" s="1"/>
  <c r="B407" i="1"/>
  <c r="D406" i="1"/>
  <c r="C406" i="1"/>
  <c r="B406" i="1"/>
  <c r="C405" i="1"/>
  <c r="D405" i="1" s="1"/>
  <c r="B405" i="1"/>
  <c r="C404" i="1"/>
  <c r="D404" i="1" s="1"/>
  <c r="B404" i="1"/>
  <c r="C403" i="1"/>
  <c r="D403" i="1" s="1"/>
  <c r="B403" i="1"/>
  <c r="C402" i="1"/>
  <c r="D402" i="1" s="1"/>
  <c r="B402" i="1"/>
  <c r="C401" i="1"/>
  <c r="D401" i="1" s="1"/>
  <c r="B401" i="1"/>
  <c r="D400" i="1"/>
  <c r="C400" i="1"/>
  <c r="B400" i="1"/>
  <c r="D399" i="1"/>
  <c r="C399" i="1"/>
  <c r="B399" i="1"/>
  <c r="D398" i="1"/>
  <c r="C398" i="1"/>
  <c r="B398" i="1"/>
  <c r="C397" i="1"/>
  <c r="D397" i="1" s="1"/>
  <c r="B397" i="1"/>
  <c r="D396" i="1"/>
  <c r="C396" i="1"/>
  <c r="B396" i="1"/>
  <c r="C395" i="1"/>
  <c r="D395" i="1" s="1"/>
  <c r="B395" i="1"/>
  <c r="D394" i="1"/>
  <c r="C394" i="1"/>
  <c r="B394" i="1"/>
  <c r="D393" i="1"/>
  <c r="C393" i="1"/>
  <c r="B393" i="1"/>
  <c r="D392" i="1"/>
  <c r="C392" i="1"/>
  <c r="B392" i="1"/>
  <c r="C391" i="1"/>
  <c r="D391" i="1" s="1"/>
  <c r="B391" i="1"/>
  <c r="D390" i="1"/>
  <c r="C390" i="1"/>
  <c r="B390" i="1"/>
  <c r="C389" i="1"/>
  <c r="D389" i="1" s="1"/>
  <c r="B389" i="1"/>
  <c r="C388" i="1"/>
  <c r="D388" i="1" s="1"/>
  <c r="B388" i="1"/>
  <c r="C387" i="1"/>
  <c r="D387" i="1" s="1"/>
  <c r="B387" i="1"/>
  <c r="C386" i="1"/>
  <c r="D386" i="1" s="1"/>
  <c r="B386" i="1"/>
  <c r="D385" i="1"/>
  <c r="C385" i="1"/>
  <c r="B385" i="1"/>
  <c r="D384" i="1"/>
  <c r="C384" i="1"/>
  <c r="B384" i="1"/>
  <c r="C383" i="1"/>
  <c r="D383" i="1" s="1"/>
  <c r="B383" i="1"/>
  <c r="D382" i="1"/>
  <c r="C382" i="1"/>
  <c r="B382" i="1"/>
  <c r="C381" i="1"/>
  <c r="D381" i="1" s="1"/>
  <c r="B381" i="1"/>
  <c r="C380" i="1"/>
  <c r="D380" i="1" s="1"/>
  <c r="B380" i="1"/>
  <c r="C379" i="1"/>
  <c r="D379" i="1" s="1"/>
  <c r="B379" i="1"/>
  <c r="C378" i="1"/>
  <c r="D378" i="1" s="1"/>
  <c r="B378" i="1"/>
  <c r="C377" i="1"/>
  <c r="D377" i="1" s="1"/>
  <c r="B377" i="1"/>
  <c r="D376" i="1"/>
  <c r="C376" i="1"/>
  <c r="B376" i="1"/>
  <c r="C375" i="1"/>
  <c r="D375" i="1" s="1"/>
  <c r="B375" i="1"/>
  <c r="D374" i="1"/>
  <c r="C374" i="1"/>
  <c r="B374" i="1"/>
  <c r="C373" i="1"/>
  <c r="D373" i="1" s="1"/>
  <c r="B373" i="1"/>
  <c r="C372" i="1"/>
  <c r="D372" i="1" s="1"/>
  <c r="B372" i="1"/>
  <c r="C371" i="1"/>
  <c r="D371" i="1" s="1"/>
  <c r="B371" i="1"/>
  <c r="C370" i="1"/>
  <c r="D370" i="1" s="1"/>
  <c r="B370" i="1"/>
  <c r="C369" i="1"/>
  <c r="D369" i="1" s="1"/>
  <c r="B369" i="1"/>
  <c r="D368" i="1"/>
  <c r="C368" i="1"/>
  <c r="B368" i="1"/>
  <c r="D367" i="1"/>
  <c r="C367" i="1"/>
  <c r="B367" i="1"/>
  <c r="D366" i="1"/>
  <c r="C366" i="1"/>
  <c r="B366" i="1"/>
  <c r="C365" i="1"/>
  <c r="D365" i="1" s="1"/>
  <c r="B365" i="1"/>
  <c r="D364" i="1"/>
  <c r="C364" i="1"/>
  <c r="B364" i="1"/>
  <c r="C363" i="1"/>
  <c r="D363" i="1" s="1"/>
  <c r="B363" i="1"/>
  <c r="C362" i="1"/>
  <c r="D362" i="1" s="1"/>
  <c r="B362" i="1"/>
  <c r="D361" i="1"/>
  <c r="C361" i="1"/>
  <c r="B361" i="1"/>
  <c r="D360" i="1"/>
  <c r="C360" i="1"/>
  <c r="B360" i="1"/>
  <c r="C359" i="1"/>
  <c r="D359" i="1" s="1"/>
  <c r="B359" i="1"/>
  <c r="D358" i="1"/>
  <c r="C358" i="1"/>
  <c r="B358" i="1"/>
  <c r="C357" i="1"/>
  <c r="D357" i="1" s="1"/>
  <c r="B357" i="1"/>
  <c r="C356" i="1"/>
  <c r="D356" i="1" s="1"/>
  <c r="B356" i="1"/>
  <c r="C355" i="1"/>
  <c r="D355" i="1" s="1"/>
  <c r="B355" i="1"/>
  <c r="C354" i="1"/>
  <c r="D354" i="1" s="1"/>
  <c r="B354" i="1"/>
  <c r="C353" i="1"/>
  <c r="D353" i="1" s="1"/>
  <c r="B353" i="1"/>
  <c r="D352" i="1"/>
  <c r="C352" i="1"/>
  <c r="B352" i="1"/>
  <c r="C351" i="1"/>
  <c r="D351" i="1" s="1"/>
  <c r="B351" i="1"/>
  <c r="D350" i="1"/>
  <c r="C350" i="1"/>
  <c r="B350" i="1"/>
  <c r="C349" i="1"/>
  <c r="D349" i="1" s="1"/>
  <c r="B349" i="1"/>
  <c r="D348" i="1"/>
  <c r="C348" i="1"/>
  <c r="B348" i="1"/>
  <c r="C347" i="1"/>
  <c r="D347" i="1" s="1"/>
  <c r="B347" i="1"/>
  <c r="C346" i="1"/>
  <c r="D346" i="1" s="1"/>
  <c r="B346" i="1"/>
  <c r="C345" i="1"/>
  <c r="D345" i="1" s="1"/>
  <c r="B345" i="1"/>
  <c r="D344" i="1"/>
  <c r="C344" i="1"/>
  <c r="B344" i="1"/>
  <c r="C343" i="1"/>
  <c r="D343" i="1" s="1"/>
  <c r="B343" i="1"/>
  <c r="D342" i="1"/>
  <c r="C342" i="1"/>
  <c r="B342" i="1"/>
  <c r="C341" i="1"/>
  <c r="D341" i="1" s="1"/>
  <c r="B341" i="1"/>
  <c r="C340" i="1"/>
  <c r="D340" i="1" s="1"/>
  <c r="B340" i="1"/>
  <c r="C339" i="1"/>
  <c r="D339" i="1" s="1"/>
  <c r="B339" i="1"/>
  <c r="D338" i="1"/>
  <c r="C338" i="1"/>
  <c r="B338" i="1"/>
  <c r="C337" i="1"/>
  <c r="D337" i="1" s="1"/>
  <c r="B337" i="1"/>
  <c r="D336" i="1"/>
  <c r="C336" i="1"/>
  <c r="B336" i="1"/>
  <c r="D335" i="1"/>
  <c r="C335" i="1"/>
  <c r="B335" i="1"/>
  <c r="D334" i="1"/>
  <c r="C334" i="1"/>
  <c r="B334" i="1"/>
  <c r="C333" i="1"/>
  <c r="D333" i="1" s="1"/>
  <c r="B333" i="1"/>
  <c r="D332" i="1"/>
  <c r="C332" i="1"/>
  <c r="B332" i="1"/>
  <c r="C331" i="1"/>
  <c r="D331" i="1" s="1"/>
  <c r="B331" i="1"/>
  <c r="C330" i="1"/>
  <c r="D330" i="1" s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C325" i="1"/>
  <c r="D325" i="1" s="1"/>
  <c r="B325" i="1"/>
  <c r="D324" i="1"/>
  <c r="C324" i="1"/>
  <c r="B324" i="1"/>
  <c r="C323" i="1"/>
  <c r="D323" i="1" s="1"/>
  <c r="B323" i="1"/>
  <c r="C322" i="1"/>
  <c r="D322" i="1" s="1"/>
  <c r="B322" i="1"/>
  <c r="C321" i="1"/>
  <c r="D321" i="1" s="1"/>
  <c r="B321" i="1"/>
  <c r="D320" i="1"/>
  <c r="C320" i="1"/>
  <c r="B320" i="1"/>
  <c r="C319" i="1"/>
  <c r="D319" i="1" s="1"/>
  <c r="B319" i="1"/>
  <c r="D318" i="1"/>
  <c r="C318" i="1"/>
  <c r="B318" i="1"/>
  <c r="C317" i="1"/>
  <c r="D317" i="1" s="1"/>
  <c r="B317" i="1"/>
  <c r="C316" i="1"/>
  <c r="D316" i="1" s="1"/>
  <c r="B316" i="1"/>
  <c r="C315" i="1"/>
  <c r="D315" i="1" s="1"/>
  <c r="B315" i="1"/>
  <c r="D314" i="1"/>
  <c r="C314" i="1"/>
  <c r="B314" i="1"/>
  <c r="C313" i="1"/>
  <c r="D313" i="1" s="1"/>
  <c r="B313" i="1"/>
  <c r="D312" i="1"/>
  <c r="C312" i="1"/>
  <c r="B312" i="1"/>
  <c r="C311" i="1"/>
  <c r="D311" i="1" s="1"/>
  <c r="B311" i="1"/>
  <c r="D310" i="1"/>
  <c r="C310" i="1"/>
  <c r="B310" i="1"/>
  <c r="C309" i="1"/>
  <c r="D309" i="1" s="1"/>
  <c r="B309" i="1"/>
  <c r="C308" i="1"/>
  <c r="D308" i="1" s="1"/>
  <c r="B308" i="1"/>
  <c r="C307" i="1"/>
  <c r="D307" i="1" s="1"/>
  <c r="B307" i="1"/>
  <c r="C306" i="1"/>
  <c r="D306" i="1" s="1"/>
  <c r="B306" i="1"/>
  <c r="C305" i="1"/>
  <c r="D305" i="1" s="1"/>
  <c r="B305" i="1"/>
  <c r="D304" i="1"/>
  <c r="C304" i="1"/>
  <c r="B304" i="1"/>
  <c r="D303" i="1"/>
  <c r="C303" i="1"/>
  <c r="B303" i="1"/>
  <c r="D302" i="1"/>
  <c r="C302" i="1"/>
  <c r="B302" i="1"/>
  <c r="C301" i="1"/>
  <c r="D301" i="1" s="1"/>
  <c r="B301" i="1"/>
  <c r="D300" i="1"/>
  <c r="C300" i="1"/>
  <c r="B300" i="1"/>
  <c r="C299" i="1"/>
  <c r="D299" i="1" s="1"/>
  <c r="B299" i="1"/>
  <c r="C298" i="1"/>
  <c r="D298" i="1" s="1"/>
  <c r="B298" i="1"/>
  <c r="D297" i="1"/>
  <c r="C297" i="1"/>
  <c r="B297" i="1"/>
  <c r="D296" i="1"/>
  <c r="C296" i="1"/>
  <c r="B296" i="1"/>
  <c r="C295" i="1"/>
  <c r="D295" i="1" s="1"/>
  <c r="B295" i="1"/>
  <c r="D294" i="1"/>
  <c r="C294" i="1"/>
  <c r="B294" i="1"/>
  <c r="C293" i="1"/>
  <c r="D293" i="1" s="1"/>
  <c r="B293" i="1"/>
  <c r="C292" i="1"/>
  <c r="D292" i="1" s="1"/>
  <c r="B292" i="1"/>
  <c r="C291" i="1"/>
  <c r="D291" i="1" s="1"/>
  <c r="B291" i="1"/>
  <c r="C290" i="1"/>
  <c r="D290" i="1" s="1"/>
  <c r="B290" i="1"/>
  <c r="C289" i="1"/>
  <c r="D289" i="1" s="1"/>
  <c r="B289" i="1"/>
  <c r="D288" i="1"/>
  <c r="C288" i="1"/>
  <c r="B288" i="1"/>
  <c r="C287" i="1"/>
  <c r="D287" i="1" s="1"/>
  <c r="B287" i="1"/>
  <c r="D286" i="1"/>
  <c r="C286" i="1"/>
  <c r="B286" i="1"/>
  <c r="C285" i="1"/>
  <c r="D285" i="1" s="1"/>
  <c r="B285" i="1"/>
  <c r="C284" i="1"/>
  <c r="D284" i="1" s="1"/>
  <c r="B284" i="1"/>
  <c r="C283" i="1"/>
  <c r="D283" i="1" s="1"/>
  <c r="B283" i="1"/>
  <c r="D282" i="1"/>
  <c r="C282" i="1"/>
  <c r="B282" i="1"/>
  <c r="C281" i="1"/>
  <c r="D281" i="1" s="1"/>
  <c r="B281" i="1"/>
  <c r="D280" i="1"/>
  <c r="C280" i="1"/>
  <c r="B280" i="1"/>
  <c r="C279" i="1"/>
  <c r="D279" i="1" s="1"/>
  <c r="B279" i="1"/>
  <c r="D278" i="1"/>
  <c r="C278" i="1"/>
  <c r="B278" i="1"/>
  <c r="C277" i="1"/>
  <c r="D277" i="1" s="1"/>
  <c r="B277" i="1"/>
  <c r="C276" i="1"/>
  <c r="D276" i="1" s="1"/>
  <c r="B276" i="1"/>
  <c r="C275" i="1"/>
  <c r="D275" i="1" s="1"/>
  <c r="B275" i="1"/>
  <c r="C274" i="1"/>
  <c r="D274" i="1" s="1"/>
  <c r="B274" i="1"/>
  <c r="C273" i="1"/>
  <c r="D273" i="1" s="1"/>
  <c r="B273" i="1"/>
  <c r="D272" i="1"/>
  <c r="C272" i="1"/>
  <c r="B272" i="1"/>
  <c r="D271" i="1"/>
  <c r="C271" i="1"/>
  <c r="B271" i="1"/>
  <c r="D270" i="1"/>
  <c r="C270" i="1"/>
  <c r="B270" i="1"/>
  <c r="C269" i="1"/>
  <c r="D269" i="1" s="1"/>
  <c r="B269" i="1"/>
  <c r="D268" i="1"/>
  <c r="C268" i="1"/>
  <c r="B268" i="1"/>
  <c r="C267" i="1"/>
  <c r="D267" i="1" s="1"/>
  <c r="B267" i="1"/>
  <c r="C266" i="1"/>
  <c r="D266" i="1" s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C261" i="1"/>
  <c r="D261" i="1" s="1"/>
  <c r="B261" i="1"/>
  <c r="D260" i="1"/>
  <c r="C260" i="1"/>
  <c r="B260" i="1"/>
  <c r="C259" i="1"/>
  <c r="D259" i="1" s="1"/>
  <c r="B259" i="1"/>
  <c r="C258" i="1"/>
  <c r="D258" i="1" s="1"/>
  <c r="B258" i="1"/>
  <c r="C257" i="1"/>
  <c r="D257" i="1" s="1"/>
  <c r="B257" i="1"/>
  <c r="D256" i="1"/>
  <c r="C256" i="1"/>
  <c r="B256" i="1"/>
  <c r="C255" i="1"/>
  <c r="D255" i="1" s="1"/>
  <c r="B255" i="1"/>
  <c r="D254" i="1"/>
  <c r="C254" i="1"/>
  <c r="B254" i="1"/>
  <c r="C253" i="1"/>
  <c r="D253" i="1" s="1"/>
  <c r="B253" i="1"/>
  <c r="C252" i="1"/>
  <c r="D252" i="1" s="1"/>
  <c r="B252" i="1"/>
  <c r="C251" i="1"/>
  <c r="D251" i="1" s="1"/>
  <c r="B251" i="1"/>
  <c r="D250" i="1"/>
  <c r="C250" i="1"/>
  <c r="B250" i="1"/>
  <c r="C249" i="1"/>
  <c r="D249" i="1" s="1"/>
  <c r="B249" i="1"/>
  <c r="D248" i="1"/>
  <c r="C248" i="1"/>
  <c r="B248" i="1"/>
  <c r="C247" i="1"/>
  <c r="D247" i="1" s="1"/>
  <c r="B247" i="1"/>
  <c r="D246" i="1"/>
  <c r="C246" i="1"/>
  <c r="B246" i="1"/>
  <c r="C245" i="1"/>
  <c r="D245" i="1" s="1"/>
  <c r="B245" i="1"/>
  <c r="C244" i="1"/>
  <c r="D244" i="1" s="1"/>
  <c r="B244" i="1"/>
  <c r="C243" i="1"/>
  <c r="D243" i="1" s="1"/>
  <c r="B243" i="1"/>
  <c r="C242" i="1"/>
  <c r="D242" i="1" s="1"/>
  <c r="B242" i="1"/>
  <c r="C241" i="1"/>
  <c r="D241" i="1" s="1"/>
  <c r="B241" i="1"/>
  <c r="D240" i="1"/>
  <c r="C240" i="1"/>
  <c r="B240" i="1"/>
  <c r="D239" i="1"/>
  <c r="C239" i="1"/>
  <c r="B239" i="1"/>
  <c r="D238" i="1"/>
  <c r="C238" i="1"/>
  <c r="B238" i="1"/>
  <c r="C237" i="1"/>
  <c r="D237" i="1" s="1"/>
  <c r="B237" i="1"/>
  <c r="D236" i="1"/>
  <c r="C236" i="1"/>
  <c r="B236" i="1"/>
  <c r="C235" i="1"/>
  <c r="D235" i="1" s="1"/>
  <c r="B235" i="1"/>
  <c r="C234" i="1"/>
  <c r="D234" i="1" s="1"/>
  <c r="B234" i="1"/>
  <c r="D233" i="1"/>
  <c r="C233" i="1"/>
  <c r="B233" i="1"/>
  <c r="D232" i="1"/>
  <c r="C232" i="1"/>
  <c r="B232" i="1"/>
  <c r="C231" i="1"/>
  <c r="D231" i="1" s="1"/>
  <c r="B231" i="1"/>
  <c r="D230" i="1"/>
  <c r="C230" i="1"/>
  <c r="B230" i="1"/>
  <c r="C229" i="1"/>
  <c r="D229" i="1" s="1"/>
  <c r="B229" i="1"/>
  <c r="C228" i="1"/>
  <c r="D228" i="1" s="1"/>
  <c r="B228" i="1"/>
  <c r="C227" i="1"/>
  <c r="D227" i="1" s="1"/>
  <c r="B227" i="1"/>
  <c r="C226" i="1"/>
  <c r="D226" i="1" s="1"/>
  <c r="B226" i="1"/>
  <c r="C225" i="1"/>
  <c r="D225" i="1" s="1"/>
  <c r="B225" i="1"/>
  <c r="D224" i="1"/>
  <c r="C224" i="1"/>
  <c r="B224" i="1"/>
  <c r="D223" i="1"/>
  <c r="C223" i="1"/>
  <c r="B223" i="1"/>
  <c r="D222" i="1"/>
  <c r="C222" i="1"/>
  <c r="B222" i="1"/>
  <c r="C221" i="1"/>
  <c r="D221" i="1" s="1"/>
  <c r="B221" i="1"/>
  <c r="C220" i="1"/>
  <c r="D220" i="1" s="1"/>
  <c r="B220" i="1"/>
  <c r="C219" i="1"/>
  <c r="D219" i="1" s="1"/>
  <c r="B219" i="1"/>
  <c r="D218" i="1"/>
  <c r="C218" i="1"/>
  <c r="B218" i="1"/>
  <c r="C217" i="1"/>
  <c r="D217" i="1" s="1"/>
  <c r="B217" i="1"/>
  <c r="D216" i="1"/>
  <c r="C216" i="1"/>
  <c r="B216" i="1"/>
  <c r="C215" i="1"/>
  <c r="D215" i="1" s="1"/>
  <c r="B215" i="1"/>
  <c r="D214" i="1"/>
  <c r="C214" i="1"/>
  <c r="B214" i="1"/>
  <c r="C213" i="1"/>
  <c r="D213" i="1" s="1"/>
  <c r="B213" i="1"/>
  <c r="C212" i="1"/>
  <c r="D212" i="1" s="1"/>
  <c r="B212" i="1"/>
  <c r="C211" i="1"/>
  <c r="D211" i="1" s="1"/>
  <c r="B211" i="1"/>
  <c r="C210" i="1"/>
  <c r="D210" i="1" s="1"/>
  <c r="B210" i="1"/>
  <c r="C209" i="1"/>
  <c r="D209" i="1" s="1"/>
  <c r="B209" i="1"/>
  <c r="D208" i="1"/>
  <c r="C208" i="1"/>
  <c r="B208" i="1"/>
  <c r="D207" i="1"/>
  <c r="C207" i="1"/>
  <c r="B207" i="1"/>
  <c r="D206" i="1"/>
  <c r="C206" i="1"/>
  <c r="B206" i="1"/>
  <c r="C205" i="1"/>
  <c r="D205" i="1" s="1"/>
  <c r="B205" i="1"/>
  <c r="D204" i="1"/>
  <c r="C204" i="1"/>
  <c r="B204" i="1"/>
  <c r="C203" i="1"/>
  <c r="D203" i="1" s="1"/>
  <c r="B203" i="1"/>
  <c r="C202" i="1"/>
  <c r="D202" i="1" s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C197" i="1"/>
  <c r="D197" i="1" s="1"/>
  <c r="B197" i="1"/>
  <c r="D196" i="1"/>
  <c r="C196" i="1"/>
  <c r="B196" i="1"/>
  <c r="C195" i="1"/>
  <c r="D195" i="1" s="1"/>
  <c r="B195" i="1"/>
  <c r="C194" i="1"/>
  <c r="D194" i="1" s="1"/>
  <c r="B194" i="1"/>
  <c r="C193" i="1"/>
  <c r="D193" i="1" s="1"/>
  <c r="B193" i="1"/>
  <c r="D192" i="1"/>
  <c r="C192" i="1"/>
  <c r="B192" i="1"/>
  <c r="C191" i="1"/>
  <c r="D191" i="1" s="1"/>
  <c r="B191" i="1"/>
  <c r="D190" i="1"/>
  <c r="C190" i="1"/>
  <c r="B190" i="1"/>
  <c r="C189" i="1"/>
  <c r="D189" i="1" s="1"/>
  <c r="B189" i="1"/>
  <c r="C188" i="1"/>
  <c r="D188" i="1" s="1"/>
  <c r="B188" i="1"/>
  <c r="C187" i="1"/>
  <c r="D187" i="1" s="1"/>
  <c r="B187" i="1"/>
  <c r="D186" i="1"/>
  <c r="C186" i="1"/>
  <c r="B186" i="1"/>
  <c r="C185" i="1"/>
  <c r="D185" i="1" s="1"/>
  <c r="B185" i="1"/>
  <c r="D184" i="1"/>
  <c r="C184" i="1"/>
  <c r="B184" i="1"/>
  <c r="C183" i="1"/>
  <c r="D183" i="1" s="1"/>
  <c r="B183" i="1"/>
  <c r="D182" i="1"/>
  <c r="C182" i="1"/>
  <c r="B182" i="1"/>
  <c r="C181" i="1"/>
  <c r="D181" i="1" s="1"/>
  <c r="B181" i="1"/>
  <c r="C180" i="1"/>
  <c r="D180" i="1" s="1"/>
  <c r="B180" i="1"/>
  <c r="C179" i="1"/>
  <c r="D179" i="1" s="1"/>
  <c r="B179" i="1"/>
  <c r="C178" i="1"/>
  <c r="D178" i="1" s="1"/>
  <c r="B178" i="1"/>
  <c r="C177" i="1"/>
  <c r="D177" i="1" s="1"/>
  <c r="B177" i="1"/>
  <c r="D176" i="1"/>
  <c r="C176" i="1"/>
  <c r="B176" i="1"/>
  <c r="D175" i="1"/>
  <c r="C175" i="1"/>
  <c r="B175" i="1"/>
  <c r="C174" i="1"/>
  <c r="D174" i="1" s="1"/>
  <c r="B174" i="1"/>
  <c r="C173" i="1"/>
  <c r="D173" i="1" s="1"/>
  <c r="B173" i="1"/>
  <c r="D172" i="1"/>
  <c r="C172" i="1"/>
  <c r="B172" i="1"/>
  <c r="C171" i="1"/>
  <c r="D171" i="1" s="1"/>
  <c r="B171" i="1"/>
  <c r="D170" i="1"/>
  <c r="C170" i="1"/>
  <c r="B170" i="1"/>
  <c r="D169" i="1"/>
  <c r="C169" i="1"/>
  <c r="B169" i="1"/>
  <c r="D168" i="1"/>
  <c r="C168" i="1"/>
  <c r="B168" i="1"/>
  <c r="C167" i="1"/>
  <c r="D167" i="1" s="1"/>
  <c r="B167" i="1"/>
  <c r="C166" i="1"/>
  <c r="D166" i="1" s="1"/>
  <c r="B166" i="1"/>
  <c r="D165" i="1"/>
  <c r="C165" i="1"/>
  <c r="B165" i="1"/>
  <c r="D164" i="1"/>
  <c r="C164" i="1"/>
  <c r="B164" i="1"/>
  <c r="C163" i="1"/>
  <c r="D163" i="1" s="1"/>
  <c r="B163" i="1"/>
  <c r="D162" i="1"/>
  <c r="C162" i="1"/>
  <c r="B162" i="1"/>
  <c r="D161" i="1"/>
  <c r="C161" i="1"/>
  <c r="B161" i="1"/>
  <c r="C160" i="1"/>
  <c r="D160" i="1" s="1"/>
  <c r="B160" i="1"/>
  <c r="C159" i="1"/>
  <c r="D159" i="1" s="1"/>
  <c r="B159" i="1"/>
  <c r="C158" i="1"/>
  <c r="D158" i="1" s="1"/>
  <c r="B158" i="1"/>
  <c r="C157" i="1"/>
  <c r="D157" i="1" s="1"/>
  <c r="B157" i="1"/>
  <c r="D156" i="1"/>
  <c r="C156" i="1"/>
  <c r="B156" i="1"/>
  <c r="C155" i="1"/>
  <c r="D155" i="1" s="1"/>
  <c r="B155" i="1"/>
  <c r="C154" i="1"/>
  <c r="D154" i="1" s="1"/>
  <c r="B154" i="1"/>
  <c r="D153" i="1"/>
  <c r="C153" i="1"/>
  <c r="B153" i="1"/>
  <c r="C152" i="1"/>
  <c r="D152" i="1" s="1"/>
  <c r="B152" i="1"/>
  <c r="C151" i="1"/>
  <c r="D151" i="1" s="1"/>
  <c r="B151" i="1"/>
  <c r="C150" i="1"/>
  <c r="D150" i="1" s="1"/>
  <c r="B150" i="1"/>
  <c r="C149" i="1"/>
  <c r="D149" i="1" s="1"/>
  <c r="B149" i="1"/>
  <c r="D148" i="1"/>
  <c r="C148" i="1"/>
  <c r="B148" i="1"/>
  <c r="C147" i="1"/>
  <c r="D147" i="1" s="1"/>
  <c r="B147" i="1"/>
  <c r="C146" i="1"/>
  <c r="D146" i="1" s="1"/>
  <c r="B146" i="1"/>
  <c r="D145" i="1"/>
  <c r="C145" i="1"/>
  <c r="B145" i="1"/>
  <c r="D144" i="1"/>
  <c r="C144" i="1"/>
  <c r="B144" i="1"/>
  <c r="C143" i="1"/>
  <c r="D143" i="1" s="1"/>
  <c r="B143" i="1"/>
  <c r="C142" i="1"/>
  <c r="D142" i="1" s="1"/>
  <c r="B142" i="1"/>
  <c r="D141" i="1"/>
  <c r="C141" i="1"/>
  <c r="B141" i="1"/>
  <c r="D140" i="1"/>
  <c r="C140" i="1"/>
  <c r="B140" i="1"/>
  <c r="C139" i="1"/>
  <c r="D139" i="1" s="1"/>
  <c r="B139" i="1"/>
  <c r="D138" i="1"/>
  <c r="C138" i="1"/>
  <c r="B138" i="1"/>
  <c r="C137" i="1"/>
  <c r="D137" i="1" s="1"/>
  <c r="B137" i="1"/>
  <c r="C136" i="1"/>
  <c r="D136" i="1" s="1"/>
  <c r="B136" i="1"/>
  <c r="D135" i="1"/>
  <c r="C135" i="1"/>
  <c r="B135" i="1"/>
  <c r="C134" i="1"/>
  <c r="D134" i="1" s="1"/>
  <c r="B134" i="1"/>
  <c r="C133" i="1"/>
  <c r="D133" i="1" s="1"/>
  <c r="B133" i="1"/>
  <c r="D132" i="1"/>
  <c r="C132" i="1"/>
  <c r="B132" i="1"/>
  <c r="C131" i="1"/>
  <c r="D131" i="1" s="1"/>
  <c r="B131" i="1"/>
  <c r="C130" i="1"/>
  <c r="D130" i="1" s="1"/>
  <c r="B130" i="1"/>
  <c r="D129" i="1"/>
  <c r="C129" i="1"/>
  <c r="B129" i="1"/>
  <c r="C128" i="1"/>
  <c r="D128" i="1" s="1"/>
  <c r="B128" i="1"/>
  <c r="D127" i="1"/>
  <c r="C127" i="1"/>
  <c r="B127" i="1"/>
  <c r="C126" i="1"/>
  <c r="D126" i="1" s="1"/>
  <c r="B126" i="1"/>
  <c r="C125" i="1"/>
  <c r="D125" i="1" s="1"/>
  <c r="B125" i="1"/>
  <c r="D124" i="1"/>
  <c r="C124" i="1"/>
  <c r="B124" i="1"/>
  <c r="C123" i="1"/>
  <c r="D123" i="1" s="1"/>
  <c r="B123" i="1"/>
  <c r="C122" i="1"/>
  <c r="D122" i="1" s="1"/>
  <c r="B122" i="1"/>
  <c r="C121" i="1"/>
  <c r="D121" i="1" s="1"/>
  <c r="B121" i="1"/>
  <c r="C120" i="1"/>
  <c r="D120" i="1" s="1"/>
  <c r="B120" i="1"/>
  <c r="C119" i="1"/>
  <c r="D119" i="1" s="1"/>
  <c r="B119" i="1"/>
  <c r="C118" i="1"/>
  <c r="D118" i="1" s="1"/>
  <c r="B118" i="1"/>
  <c r="C117" i="1"/>
  <c r="D117" i="1" s="1"/>
  <c r="B117" i="1"/>
  <c r="D116" i="1"/>
  <c r="C116" i="1"/>
  <c r="B116" i="1"/>
  <c r="C115" i="1"/>
  <c r="D115" i="1" s="1"/>
  <c r="B115" i="1"/>
  <c r="C114" i="1"/>
  <c r="D114" i="1" s="1"/>
  <c r="B114" i="1"/>
  <c r="C113" i="1"/>
  <c r="D113" i="1" s="1"/>
  <c r="B113" i="1"/>
  <c r="C112" i="1"/>
  <c r="D112" i="1" s="1"/>
  <c r="B112" i="1"/>
  <c r="D111" i="1"/>
  <c r="C111" i="1"/>
  <c r="B111" i="1"/>
  <c r="C110" i="1"/>
  <c r="D110" i="1" s="1"/>
  <c r="B110" i="1"/>
  <c r="C109" i="1"/>
  <c r="D109" i="1" s="1"/>
  <c r="B109" i="1"/>
  <c r="D108" i="1"/>
  <c r="C108" i="1"/>
  <c r="B108" i="1"/>
  <c r="C107" i="1"/>
  <c r="D107" i="1" s="1"/>
  <c r="B107" i="1"/>
  <c r="C106" i="1"/>
  <c r="D106" i="1" s="1"/>
  <c r="B106" i="1"/>
  <c r="C105" i="1"/>
  <c r="D105" i="1" s="1"/>
  <c r="B105" i="1"/>
  <c r="C104" i="1"/>
  <c r="D104" i="1" s="1"/>
  <c r="B104" i="1"/>
  <c r="C103" i="1"/>
  <c r="D103" i="1" s="1"/>
  <c r="B103" i="1"/>
  <c r="C102" i="1"/>
  <c r="D102" i="1" s="1"/>
  <c r="B102" i="1"/>
  <c r="C101" i="1"/>
  <c r="D101" i="1" s="1"/>
  <c r="B101" i="1"/>
  <c r="D100" i="1"/>
  <c r="C100" i="1"/>
  <c r="B100" i="1"/>
  <c r="C99" i="1"/>
  <c r="D99" i="1" s="1"/>
  <c r="B99" i="1"/>
  <c r="C98" i="1"/>
  <c r="D98" i="1" s="1"/>
  <c r="B98" i="1"/>
  <c r="C97" i="1"/>
  <c r="D97" i="1" s="1"/>
  <c r="B97" i="1"/>
  <c r="D96" i="1"/>
  <c r="C96" i="1"/>
  <c r="B96" i="1"/>
  <c r="C95" i="1"/>
  <c r="D95" i="1" s="1"/>
  <c r="B95" i="1"/>
  <c r="C94" i="1"/>
  <c r="D94" i="1" s="1"/>
  <c r="B94" i="1"/>
  <c r="D93" i="1"/>
  <c r="C93" i="1"/>
  <c r="B93" i="1"/>
  <c r="D92" i="1"/>
  <c r="C92" i="1"/>
  <c r="B92" i="1"/>
  <c r="C91" i="1"/>
  <c r="D91" i="1" s="1"/>
  <c r="B91" i="1"/>
  <c r="D90" i="1"/>
  <c r="C90" i="1"/>
  <c r="B90" i="1"/>
  <c r="C89" i="1"/>
  <c r="D89" i="1" s="1"/>
  <c r="B89" i="1"/>
  <c r="C88" i="1"/>
  <c r="D88" i="1" s="1"/>
  <c r="B88" i="1"/>
  <c r="D87" i="1"/>
  <c r="C87" i="1"/>
  <c r="B87" i="1"/>
  <c r="C86" i="1"/>
  <c r="D86" i="1" s="1"/>
  <c r="B86" i="1"/>
  <c r="C85" i="1"/>
  <c r="D85" i="1" s="1"/>
  <c r="B85" i="1"/>
  <c r="D84" i="1"/>
  <c r="C84" i="1"/>
  <c r="B84" i="1"/>
  <c r="C83" i="1"/>
  <c r="D83" i="1" s="1"/>
  <c r="B83" i="1"/>
  <c r="C82" i="1"/>
  <c r="D82" i="1" s="1"/>
  <c r="B82" i="1"/>
  <c r="D81" i="1"/>
  <c r="C81" i="1"/>
  <c r="B81" i="1"/>
  <c r="C80" i="1"/>
  <c r="D80" i="1" s="1"/>
  <c r="B80" i="1"/>
  <c r="C79" i="1"/>
  <c r="D79" i="1" s="1"/>
  <c r="B79" i="1"/>
  <c r="C78" i="1"/>
  <c r="D78" i="1" s="1"/>
  <c r="B78" i="1"/>
  <c r="C77" i="1"/>
  <c r="D77" i="1" s="1"/>
  <c r="B77" i="1"/>
  <c r="D76" i="1"/>
  <c r="C76" i="1"/>
  <c r="B76" i="1"/>
  <c r="C75" i="1"/>
  <c r="D75" i="1" s="1"/>
  <c r="B75" i="1"/>
  <c r="C74" i="1"/>
  <c r="D74" i="1" s="1"/>
  <c r="B74" i="1"/>
  <c r="C73" i="1"/>
  <c r="D73" i="1" s="1"/>
  <c r="B73" i="1"/>
  <c r="D72" i="1"/>
  <c r="C72" i="1"/>
  <c r="B72" i="1"/>
  <c r="C71" i="1"/>
  <c r="D71" i="1" s="1"/>
  <c r="B71" i="1"/>
  <c r="C70" i="1"/>
  <c r="D70" i="1" s="1"/>
  <c r="B70" i="1"/>
  <c r="D69" i="1"/>
  <c r="C69" i="1"/>
  <c r="B69" i="1"/>
  <c r="D68" i="1"/>
  <c r="C68" i="1"/>
  <c r="B68" i="1"/>
  <c r="C67" i="1"/>
  <c r="D67" i="1" s="1"/>
  <c r="B67" i="1"/>
  <c r="C66" i="1"/>
  <c r="D66" i="1" s="1"/>
  <c r="B66" i="1"/>
  <c r="D65" i="1"/>
  <c r="C65" i="1"/>
  <c r="B65" i="1"/>
  <c r="C64" i="1"/>
  <c r="D64" i="1" s="1"/>
  <c r="B64" i="1"/>
  <c r="C63" i="1"/>
  <c r="D63" i="1" s="1"/>
  <c r="B63" i="1"/>
  <c r="C62" i="1"/>
  <c r="D62" i="1" s="1"/>
  <c r="B62" i="1"/>
  <c r="C61" i="1"/>
  <c r="D61" i="1" s="1"/>
  <c r="B61" i="1"/>
  <c r="D60" i="1"/>
  <c r="C60" i="1"/>
  <c r="B60" i="1"/>
  <c r="C59" i="1"/>
  <c r="D59" i="1" s="1"/>
  <c r="B59" i="1"/>
  <c r="C58" i="1"/>
  <c r="D58" i="1" s="1"/>
  <c r="B58" i="1"/>
  <c r="D57" i="1"/>
  <c r="C57" i="1"/>
  <c r="B57" i="1"/>
  <c r="C56" i="1"/>
  <c r="D56" i="1" s="1"/>
  <c r="B56" i="1"/>
  <c r="D55" i="1"/>
  <c r="C55" i="1"/>
  <c r="B55" i="1"/>
  <c r="C51" i="1"/>
  <c r="D51" i="1" s="1"/>
  <c r="B51" i="1"/>
  <c r="C50" i="1"/>
  <c r="D50" i="1" s="1"/>
  <c r="B50" i="1"/>
  <c r="D49" i="1"/>
  <c r="C49" i="1"/>
  <c r="B49" i="1"/>
  <c r="C48" i="1"/>
  <c r="D48" i="1" s="1"/>
  <c r="B48" i="1"/>
  <c r="C47" i="1"/>
  <c r="D47" i="1" s="1"/>
  <c r="B47" i="1"/>
  <c r="C46" i="1"/>
  <c r="D46" i="1" s="1"/>
  <c r="B46" i="1"/>
  <c r="C45" i="1"/>
  <c r="D45" i="1" s="1"/>
  <c r="B45" i="1"/>
  <c r="C44" i="1"/>
  <c r="D44" i="1" s="1"/>
  <c r="B44" i="1"/>
  <c r="C43" i="1"/>
  <c r="D43" i="1" s="1"/>
  <c r="B43" i="1"/>
  <c r="C42" i="1"/>
  <c r="D42" i="1" s="1"/>
  <c r="B42" i="1"/>
  <c r="D41" i="1"/>
  <c r="C41" i="1"/>
  <c r="B41" i="1"/>
  <c r="C40" i="1"/>
  <c r="D40" i="1" s="1"/>
  <c r="B40" i="1"/>
  <c r="C39" i="1"/>
  <c r="D39" i="1" s="1"/>
  <c r="B39" i="1"/>
  <c r="C38" i="1"/>
  <c r="D38" i="1" s="1"/>
  <c r="B38" i="1"/>
  <c r="C37" i="1"/>
  <c r="D37" i="1" s="1"/>
  <c r="B37" i="1"/>
  <c r="C36" i="1"/>
  <c r="D36" i="1" s="1"/>
  <c r="B36" i="1"/>
  <c r="C35" i="1"/>
  <c r="D35" i="1" s="1"/>
  <c r="B35" i="1"/>
  <c r="C34" i="1"/>
  <c r="D34" i="1" s="1"/>
  <c r="B34" i="1"/>
  <c r="D33" i="1"/>
  <c r="C33" i="1"/>
  <c r="B33" i="1"/>
  <c r="C32" i="1"/>
  <c r="D32" i="1" s="1"/>
  <c r="B32" i="1"/>
  <c r="C31" i="1"/>
  <c r="D31" i="1" s="1"/>
  <c r="B31" i="1"/>
  <c r="C30" i="1"/>
  <c r="D30" i="1" s="1"/>
  <c r="B30" i="1"/>
  <c r="C29" i="1"/>
  <c r="D29" i="1" s="1"/>
  <c r="B29" i="1"/>
  <c r="C28" i="1"/>
  <c r="D28" i="1" s="1"/>
  <c r="B28" i="1"/>
  <c r="C27" i="1"/>
  <c r="D27" i="1" s="1"/>
  <c r="B27" i="1"/>
  <c r="C26" i="1"/>
  <c r="D26" i="1" s="1"/>
  <c r="B26" i="1"/>
  <c r="D25" i="1"/>
  <c r="C25" i="1"/>
  <c r="B25" i="1"/>
  <c r="C24" i="1"/>
  <c r="D24" i="1" s="1"/>
  <c r="B24" i="1"/>
  <c r="C23" i="1"/>
  <c r="D23" i="1" s="1"/>
  <c r="B23" i="1"/>
  <c r="C22" i="1"/>
  <c r="D22" i="1" s="1"/>
  <c r="B22" i="1"/>
  <c r="D21" i="1"/>
  <c r="C21" i="1"/>
  <c r="B21" i="1"/>
  <c r="C20" i="1"/>
  <c r="D20" i="1" s="1"/>
  <c r="B20" i="1"/>
  <c r="C19" i="1"/>
  <c r="D19" i="1" s="1"/>
  <c r="B19" i="1"/>
  <c r="D18" i="1"/>
  <c r="C18" i="1"/>
  <c r="B18" i="1"/>
  <c r="D17" i="1"/>
  <c r="C17" i="1"/>
  <c r="B17" i="1"/>
  <c r="C16" i="1"/>
  <c r="D16" i="1" s="1"/>
  <c r="B16" i="1"/>
  <c r="D15" i="1"/>
  <c r="C15" i="1"/>
  <c r="B15" i="1"/>
  <c r="C14" i="1"/>
  <c r="D14" i="1" s="1"/>
  <c r="B14" i="1"/>
  <c r="C13" i="1"/>
  <c r="D13" i="1" s="1"/>
  <c r="B13" i="1"/>
  <c r="D12" i="1"/>
  <c r="C12" i="1"/>
  <c r="B12" i="1"/>
  <c r="C11" i="1"/>
  <c r="D11" i="1" s="1"/>
  <c r="B11" i="1"/>
  <c r="C10" i="1"/>
  <c r="D10" i="1" s="1"/>
  <c r="B10" i="1"/>
  <c r="D9" i="1"/>
  <c r="C9" i="1"/>
  <c r="B9" i="1"/>
  <c r="C8" i="1"/>
  <c r="D8" i="1" s="1"/>
  <c r="B8" i="1"/>
  <c r="L4" i="1" l="1"/>
  <c r="L5" i="1"/>
</calcChain>
</file>

<file path=xl/sharedStrings.xml><?xml version="1.0" encoding="utf-8"?>
<sst xmlns="http://schemas.openxmlformats.org/spreadsheetml/2006/main" count="2548" uniqueCount="1008">
  <si>
    <t>Bog and Burn Series 2024</t>
  </si>
  <si>
    <t>DRAFT Positions after 13 races. Best 6 results to count.</t>
  </si>
  <si>
    <t>Last Updated: 16th August 2024</t>
  </si>
  <si>
    <t>Please email Ali Black if you spot any errors</t>
  </si>
  <si>
    <t>Pos</t>
  </si>
  <si>
    <t>Pts</t>
  </si>
  <si>
    <t>Run</t>
  </si>
  <si>
    <t>Av. Pos</t>
  </si>
  <si>
    <t>Name</t>
  </si>
  <si>
    <t>Club</t>
  </si>
  <si>
    <t>Cat</t>
  </si>
  <si>
    <t>Kaim</t>
  </si>
  <si>
    <t>Beinn Dubh</t>
  </si>
  <si>
    <t>Whangie</t>
  </si>
  <si>
    <t>Dumyat</t>
  </si>
  <si>
    <t>Ben Sheann</t>
  </si>
  <si>
    <t>Kilpatricks</t>
  </si>
  <si>
    <t>Cort-ma Law</t>
  </si>
  <si>
    <t>Red Moss</t>
  </si>
  <si>
    <t>Turnhouse</t>
  </si>
  <si>
    <t>Law Breaker</t>
  </si>
  <si>
    <t>Maddy Moss</t>
  </si>
  <si>
    <t>Cairn Table</t>
  </si>
  <si>
    <t>Caer-ketton</t>
  </si>
  <si>
    <t>Alistair Thornton</t>
  </si>
  <si>
    <t>Ochil Hill Runners</t>
  </si>
  <si>
    <t>M</t>
  </si>
  <si>
    <t>Kieran Cooper</t>
  </si>
  <si>
    <t>Carnethy HRC</t>
  </si>
  <si>
    <t>Gregor Malcolm</t>
  </si>
  <si>
    <t>Ryad Chebbout</t>
  </si>
  <si>
    <t>Shettleston Harriers</t>
  </si>
  <si>
    <t>Robin Wilkins</t>
  </si>
  <si>
    <t>M40</t>
  </si>
  <si>
    <t>Fred Davies</t>
  </si>
  <si>
    <t>Robert Hamlin</t>
  </si>
  <si>
    <t>Westerlands CCC</t>
  </si>
  <si>
    <t>Joshua Farrell</t>
  </si>
  <si>
    <t>Dumbarton AAC</t>
  </si>
  <si>
    <t>Iain Gilmore</t>
  </si>
  <si>
    <t>Arran Horne</t>
  </si>
  <si>
    <t>Grant Baxter</t>
  </si>
  <si>
    <t>M50</t>
  </si>
  <si>
    <t>Scott Henderson</t>
  </si>
  <si>
    <t>Gordon Mackinnon</t>
  </si>
  <si>
    <t>Lochaber AC</t>
  </si>
  <si>
    <t>Donald Campbell</t>
  </si>
  <si>
    <t>Unattached</t>
  </si>
  <si>
    <t>Grant MacDonald</t>
  </si>
  <si>
    <t>Garscube Harriers</t>
  </si>
  <si>
    <t>Tom Vasepuru</t>
  </si>
  <si>
    <t>Neil Gilmore</t>
  </si>
  <si>
    <t>M60</t>
  </si>
  <si>
    <t>Helen Gordon</t>
  </si>
  <si>
    <t>F</t>
  </si>
  <si>
    <t>Liam Riggans</t>
  </si>
  <si>
    <t>Rosalind Heron</t>
  </si>
  <si>
    <t>Owen O'Neill</t>
  </si>
  <si>
    <t>Stuart Brodie</t>
  </si>
  <si>
    <t>Tilly Hamilton</t>
  </si>
  <si>
    <t>Richard Coombs</t>
  </si>
  <si>
    <t>Lisa Blackley</t>
  </si>
  <si>
    <t>F40</t>
  </si>
  <si>
    <t>Andrew Mott</t>
  </si>
  <si>
    <t>Owen Wilkinson</t>
  </si>
  <si>
    <t>Helen Rountree</t>
  </si>
  <si>
    <t>Hazel Dean</t>
  </si>
  <si>
    <t>F60</t>
  </si>
  <si>
    <t>Graham Kelly</t>
  </si>
  <si>
    <t>Ali Black</t>
  </si>
  <si>
    <t>Alayne Finlay</t>
  </si>
  <si>
    <t>Chris Furse</t>
  </si>
  <si>
    <t>Stuart Lampard</t>
  </si>
  <si>
    <t>Ayrshire OC</t>
  </si>
  <si>
    <t>Murdo MacLeod</t>
  </si>
  <si>
    <t>M70</t>
  </si>
  <si>
    <t>Roderick Pugh</t>
  </si>
  <si>
    <t>Kilmarnock Harriers</t>
  </si>
  <si>
    <t>Collette Ashworth</t>
  </si>
  <si>
    <t>Andrew Fullwood</t>
  </si>
  <si>
    <t>Thomas Butler</t>
  </si>
  <si>
    <t>Mark Henderson</t>
  </si>
  <si>
    <t>Arthur Mulholland</t>
  </si>
  <si>
    <t>East Kilbride AC</t>
  </si>
  <si>
    <t>Gavin Finbow</t>
  </si>
  <si>
    <t>Alex King</t>
  </si>
  <si>
    <t>Pauline McAdam</t>
  </si>
  <si>
    <t>Lomond Hill Runners</t>
  </si>
  <si>
    <t>Incomplete Series Runners</t>
  </si>
  <si>
    <t>David Allsop</t>
  </si>
  <si>
    <t>Kirkintilloch Olympians</t>
  </si>
  <si>
    <t>Robert Blaikie</t>
  </si>
  <si>
    <t>Don Reid</t>
  </si>
  <si>
    <t>James Ashworth</t>
  </si>
  <si>
    <t>Pat Fitzpatrick</t>
  </si>
  <si>
    <t>Jennifer Ure</t>
  </si>
  <si>
    <t>Csoban Balogh</t>
  </si>
  <si>
    <t>Fraser Reid</t>
  </si>
  <si>
    <t>Jack Taylor</t>
  </si>
  <si>
    <t>Ed Watson</t>
  </si>
  <si>
    <t>Edel Mooney</t>
  </si>
  <si>
    <t>Jason Ward</t>
  </si>
  <si>
    <t>Christopher McKiddie</t>
  </si>
  <si>
    <t>Emer Cunningham</t>
  </si>
  <si>
    <t>Dan Gates</t>
  </si>
  <si>
    <t>John Stevenson</t>
  </si>
  <si>
    <t>Iain Pettigrew</t>
  </si>
  <si>
    <t>Ayr Seaforth AAC</t>
  </si>
  <si>
    <t>Rozy Shepherd</t>
  </si>
  <si>
    <t>John Donnelly</t>
  </si>
  <si>
    <t>Barry Ure</t>
  </si>
  <si>
    <t>William Murdo Urquhart</t>
  </si>
  <si>
    <t>Fearghas Thomson</t>
  </si>
  <si>
    <t>Granite City Harriers</t>
  </si>
  <si>
    <t>Sam Hooper</t>
  </si>
  <si>
    <t>Colm Moran</t>
  </si>
  <si>
    <t>Kevin Godfrey</t>
  </si>
  <si>
    <t>Lothian RC</t>
  </si>
  <si>
    <t>Ewan Brown</t>
  </si>
  <si>
    <t>Corstorphine AAC</t>
  </si>
  <si>
    <t>Tom Harris</t>
  </si>
  <si>
    <t>Strathearn Harriers</t>
  </si>
  <si>
    <t>Daniel Stansfield</t>
  </si>
  <si>
    <t>Sam Fisher</t>
  </si>
  <si>
    <t>Craig Gallacher</t>
  </si>
  <si>
    <t>George Phillips</t>
  </si>
  <si>
    <t>Lewis McComb</t>
  </si>
  <si>
    <t>Central AC</t>
  </si>
  <si>
    <t>Gavin Bryson</t>
  </si>
  <si>
    <t>Alex Hill</t>
  </si>
  <si>
    <t>Brian Marshall</t>
  </si>
  <si>
    <t>Haddington</t>
  </si>
  <si>
    <t>Kieran Watts</t>
  </si>
  <si>
    <t>Jono Atkinson</t>
  </si>
  <si>
    <t>Tom Gosling</t>
  </si>
  <si>
    <t>Alison O'Neil</t>
  </si>
  <si>
    <t>Kyle Heron</t>
  </si>
  <si>
    <t>STAC</t>
  </si>
  <si>
    <t>John Ockenden</t>
  </si>
  <si>
    <t>HBT</t>
  </si>
  <si>
    <t>David Taggart</t>
  </si>
  <si>
    <t>Myles Painter</t>
  </si>
  <si>
    <t>Paul Foster</t>
  </si>
  <si>
    <t>Matt Pearce</t>
  </si>
  <si>
    <t>Troon Tortoises</t>
  </si>
  <si>
    <t>David Dickson</t>
  </si>
  <si>
    <t>Hayden Lorimer</t>
  </si>
  <si>
    <t>Gaby Macbeth</t>
  </si>
  <si>
    <t>Colin Anderson</t>
  </si>
  <si>
    <t>Ian Easton</t>
  </si>
  <si>
    <t>Michael Chang</t>
  </si>
  <si>
    <t>Susan Lindsay</t>
  </si>
  <si>
    <t>F50</t>
  </si>
  <si>
    <t>Colin J Anderson</t>
  </si>
  <si>
    <t>Jingjie Cheng</t>
  </si>
  <si>
    <t>Gabriela Gerganova</t>
  </si>
  <si>
    <t>Gordon Brown</t>
  </si>
  <si>
    <t>Joanne Pemberton</t>
  </si>
  <si>
    <t>Diane Brander</t>
  </si>
  <si>
    <t>Alan Graham</t>
  </si>
  <si>
    <t>Kal Sandhu</t>
  </si>
  <si>
    <t>Rebecca Beveridge</t>
  </si>
  <si>
    <t>Chi My Ta</t>
  </si>
  <si>
    <t>Sasha Chepelin</t>
  </si>
  <si>
    <t>Tim Morgan</t>
  </si>
  <si>
    <t>Ben Laverick</t>
  </si>
  <si>
    <t>Peter Gardner</t>
  </si>
  <si>
    <t>Ray Ward</t>
  </si>
  <si>
    <t>Eric Mussell Webber</t>
  </si>
  <si>
    <t>Jacob Dobson</t>
  </si>
  <si>
    <t>Ruairidh Shaw</t>
  </si>
  <si>
    <t>Gareth Wheeler</t>
  </si>
  <si>
    <t>Jamie Thin</t>
  </si>
  <si>
    <t>Jelmer Samplonius</t>
  </si>
  <si>
    <t>Rob Wilson</t>
  </si>
  <si>
    <t>Penicuik Harriers</t>
  </si>
  <si>
    <t>Cameron Mccartney</t>
  </si>
  <si>
    <t>Alan Weir</t>
  </si>
  <si>
    <t>Kirsty Gray</t>
  </si>
  <si>
    <t>Sarah Mcadam</t>
  </si>
  <si>
    <t>Portobello RC</t>
  </si>
  <si>
    <t>Joanne Thin</t>
  </si>
  <si>
    <t>Matt Knowles</t>
  </si>
  <si>
    <t>Edinburgh Uni H&amp;H</t>
  </si>
  <si>
    <t>Cameron Swanson</t>
  </si>
  <si>
    <t>Andy McCall</t>
  </si>
  <si>
    <t>Greenock Glenpark Harriers</t>
  </si>
  <si>
    <t>Will Rigg</t>
  </si>
  <si>
    <t>Kenny Richmond</t>
  </si>
  <si>
    <t>Joel Gillan</t>
  </si>
  <si>
    <t>Aidan Smith</t>
  </si>
  <si>
    <t>Mike Coppock</t>
  </si>
  <si>
    <t>Calum Fisher</t>
  </si>
  <si>
    <t>Jack Reed</t>
  </si>
  <si>
    <t>Adam Anderson</t>
  </si>
  <si>
    <t>Hartfell HRC</t>
  </si>
  <si>
    <t>Dave Ward</t>
  </si>
  <si>
    <t>Matt Newton</t>
  </si>
  <si>
    <t>Kinross RR</t>
  </si>
  <si>
    <t>Malcolm Wilson</t>
  </si>
  <si>
    <t>Sam Lloyd</t>
  </si>
  <si>
    <t>Sam Wainwright</t>
  </si>
  <si>
    <t>Stephanie Johnson</t>
  </si>
  <si>
    <t>Rob Lowe</t>
  </si>
  <si>
    <t>Dan Ashwood</t>
  </si>
  <si>
    <t>Jamie Kenny</t>
  </si>
  <si>
    <t>Micky Anderson</t>
  </si>
  <si>
    <t>Gareth Brown</t>
  </si>
  <si>
    <t>North Ayrshire AC</t>
  </si>
  <si>
    <t>Alexander Bothwell</t>
  </si>
  <si>
    <t>James Semple</t>
  </si>
  <si>
    <t>Joanne Thom</t>
  </si>
  <si>
    <t>Drew Sharkey</t>
  </si>
  <si>
    <t>Alwyn Poulter</t>
  </si>
  <si>
    <t>Conor Kenny</t>
  </si>
  <si>
    <t>James Anderson</t>
  </si>
  <si>
    <t>Charlie Huins</t>
  </si>
  <si>
    <t>Lynne Allen</t>
  </si>
  <si>
    <t>Bobby Curtis</t>
  </si>
  <si>
    <t>John J Duffy</t>
  </si>
  <si>
    <t>Alex Reily</t>
  </si>
  <si>
    <t>Graham Munro</t>
  </si>
  <si>
    <t>Jethro Browell</t>
  </si>
  <si>
    <t>Bellahouston RR</t>
  </si>
  <si>
    <t>Anna Macfadyen</t>
  </si>
  <si>
    <t>Chris McGlennon</t>
  </si>
  <si>
    <t>Epic Runners</t>
  </si>
  <si>
    <t>John McCabe</t>
  </si>
  <si>
    <t>Tommy Begley</t>
  </si>
  <si>
    <t>Irvine Running Club</t>
  </si>
  <si>
    <t>Creagh Dooner</t>
  </si>
  <si>
    <t>Rod Fleming</t>
  </si>
  <si>
    <t>Gavin Smith</t>
  </si>
  <si>
    <t>Nicola Dawson</t>
  </si>
  <si>
    <t>Andrew Brown</t>
  </si>
  <si>
    <t>Neill Mitchell</t>
  </si>
  <si>
    <t>Fife AC</t>
  </si>
  <si>
    <t>Michael Atkinson</t>
  </si>
  <si>
    <t>Calum Macaulay</t>
  </si>
  <si>
    <t>Victoria Park AC</t>
  </si>
  <si>
    <t>Sarah Crawford</t>
  </si>
  <si>
    <t>Aidan Belton-Schure</t>
  </si>
  <si>
    <t>Wade Cormack</t>
  </si>
  <si>
    <t>James Bryson</t>
  </si>
  <si>
    <t>Lucy Morgan</t>
  </si>
  <si>
    <t>Grace Pow</t>
  </si>
  <si>
    <t>Andrew Han</t>
  </si>
  <si>
    <t>Fulham Running Club</t>
  </si>
  <si>
    <t>Lynsey Munro</t>
  </si>
  <si>
    <t>Andrew Macdonald</t>
  </si>
  <si>
    <t>Ben Ferris</t>
  </si>
  <si>
    <t>Anna Steen</t>
  </si>
  <si>
    <t>Yalda Janebdar</t>
  </si>
  <si>
    <t>Ceana Heron</t>
  </si>
  <si>
    <t>Steven Leith</t>
  </si>
  <si>
    <t>Stuart Neillands</t>
  </si>
  <si>
    <t>Steven Glasgow</t>
  </si>
  <si>
    <t>Stephen Dickson</t>
  </si>
  <si>
    <t>Kirsten Mitchell</t>
  </si>
  <si>
    <t>Anne Noble</t>
  </si>
  <si>
    <t>Caitlin Perring</t>
  </si>
  <si>
    <t>Ausrine Ward</t>
  </si>
  <si>
    <t>Alison Ridyard</t>
  </si>
  <si>
    <t>Judith Turner</t>
  </si>
  <si>
    <t>PH Racing</t>
  </si>
  <si>
    <t>Suzanne Robinson</t>
  </si>
  <si>
    <t>Posy Musgrave</t>
  </si>
  <si>
    <t>Ronnie Mac Eachen</t>
  </si>
  <si>
    <t>Rosie Bunn</t>
  </si>
  <si>
    <t>Brian Howie</t>
  </si>
  <si>
    <t>David Stakes</t>
  </si>
  <si>
    <t>Lizzie Wastnedge</t>
  </si>
  <si>
    <t>Ruth Mckenna</t>
  </si>
  <si>
    <t>Grant Massie</t>
  </si>
  <si>
    <t>Matthew Bull</t>
  </si>
  <si>
    <t>Emma Craig</t>
  </si>
  <si>
    <t>Newton Road Runners</t>
  </si>
  <si>
    <t>Eilidh Ballantyne</t>
  </si>
  <si>
    <t>FJ</t>
  </si>
  <si>
    <t>John Kelly</t>
  </si>
  <si>
    <t>Kenny MacDonald</t>
  </si>
  <si>
    <t>James McGreevy</t>
  </si>
  <si>
    <t>Paul Dudchenko</t>
  </si>
  <si>
    <t>Linlithgow AC</t>
  </si>
  <si>
    <t>Jane Anderson</t>
  </si>
  <si>
    <t>Carnegie Harriers</t>
  </si>
  <si>
    <t>Jacob Fitzgerald</t>
  </si>
  <si>
    <t>Sarah Hylton</t>
  </si>
  <si>
    <t>Robert Sparks</t>
  </si>
  <si>
    <t>Karen Forsyth</t>
  </si>
  <si>
    <t>Gillian Lopez</t>
  </si>
  <si>
    <t>Joanna Carter</t>
  </si>
  <si>
    <t>Cara Murdoch</t>
  </si>
  <si>
    <t>Kirkcaldy Wizards</t>
  </si>
  <si>
    <t>Andrew Beattie</t>
  </si>
  <si>
    <t>Richard Wall</t>
  </si>
  <si>
    <t>Moray Pryde</t>
  </si>
  <si>
    <t>Felix Wilson</t>
  </si>
  <si>
    <t>Joseph Wright</t>
  </si>
  <si>
    <t>Tom Cunningham</t>
  </si>
  <si>
    <t>Joel Atkinson</t>
  </si>
  <si>
    <t>Kristopher Blake</t>
  </si>
  <si>
    <t>Bryan McKenna</t>
  </si>
  <si>
    <t>Oleg Chepelin</t>
  </si>
  <si>
    <t>Andrew Lamont</t>
  </si>
  <si>
    <t>Rob Owen</t>
  </si>
  <si>
    <t>Jack Maddicks</t>
  </si>
  <si>
    <t>Emily Atkinson</t>
  </si>
  <si>
    <t>David Hanna</t>
  </si>
  <si>
    <t>Haydn Thomas</t>
  </si>
  <si>
    <t>Declan Valters</t>
  </si>
  <si>
    <t>Myles Bax</t>
  </si>
  <si>
    <t>Edinburgh AC</t>
  </si>
  <si>
    <t>Polly Edwards</t>
  </si>
  <si>
    <t>Jamie Furniss</t>
  </si>
  <si>
    <t>Laura Dozier</t>
  </si>
  <si>
    <t>Joseph Watson</t>
  </si>
  <si>
    <t>Ryan Kirkland</t>
  </si>
  <si>
    <t>Peter Baillie</t>
  </si>
  <si>
    <t>SSMC</t>
  </si>
  <si>
    <t>Rosie Knox</t>
  </si>
  <si>
    <t>Andrew McKechanie</t>
  </si>
  <si>
    <t>Jonny Pritchard</t>
  </si>
  <si>
    <t>Lachlan Baillie</t>
  </si>
  <si>
    <t>Team East Lothian</t>
  </si>
  <si>
    <t>Neil Burnett</t>
  </si>
  <si>
    <t>Twig Barber</t>
  </si>
  <si>
    <t>Falkland Trail Runners</t>
  </si>
  <si>
    <t>Mathew Aitken</t>
  </si>
  <si>
    <t>Lucy Ward</t>
  </si>
  <si>
    <t>Lasswade AC</t>
  </si>
  <si>
    <t>Kieron OHara</t>
  </si>
  <si>
    <t>Andrew Stevenson</t>
  </si>
  <si>
    <t>Rachel Ferguson</t>
  </si>
  <si>
    <t>Piotr Wojtczuk</t>
  </si>
  <si>
    <t>Michal Michalowski</t>
  </si>
  <si>
    <t>Kieran Budgell</t>
  </si>
  <si>
    <t>Gordon Cameron</t>
  </si>
  <si>
    <t>Jim Alexander</t>
  </si>
  <si>
    <t>Shane Bouchier</t>
  </si>
  <si>
    <t>Heather Bruce</t>
  </si>
  <si>
    <t>Tara Walker</t>
  </si>
  <si>
    <t>Mike Murdoch</t>
  </si>
  <si>
    <t>Jonny Thomson</t>
  </si>
  <si>
    <t>Sean Walker</t>
  </si>
  <si>
    <t>Kenny Fisher</t>
  </si>
  <si>
    <t>Olga Majewska</t>
  </si>
  <si>
    <t>David Pease</t>
  </si>
  <si>
    <t>Dick Wall</t>
  </si>
  <si>
    <t>Hazel Ross</t>
  </si>
  <si>
    <t>Emily Naray</t>
  </si>
  <si>
    <t>Karen Doherty</t>
  </si>
  <si>
    <t>Radcliffe AC</t>
  </si>
  <si>
    <t>Annie Smith</t>
  </si>
  <si>
    <t>Kirsten Paul</t>
  </si>
  <si>
    <t>Rory Abernethy</t>
  </si>
  <si>
    <t>Eddie Narbett</t>
  </si>
  <si>
    <t>James Espie</t>
  </si>
  <si>
    <t>Deeside</t>
  </si>
  <si>
    <t>Phil Vokes</t>
  </si>
  <si>
    <t>Highland Hill Runners</t>
  </si>
  <si>
    <t>Fergus Roberts</t>
  </si>
  <si>
    <t>Andrew Douglas</t>
  </si>
  <si>
    <t>Tom Martyn</t>
  </si>
  <si>
    <t>Marc Wilkinson</t>
  </si>
  <si>
    <t>Lauderdale Limpers RC</t>
  </si>
  <si>
    <t>J Stevenson</t>
  </si>
  <si>
    <t>Jamie MacLaren</t>
  </si>
  <si>
    <t>Math Roberts</t>
  </si>
  <si>
    <t>Ysgyfarnogod Tan y Foel</t>
  </si>
  <si>
    <t>Joe Cox</t>
  </si>
  <si>
    <t>Angus Wright</t>
  </si>
  <si>
    <t>MU20</t>
  </si>
  <si>
    <t>Cameron Muir</t>
  </si>
  <si>
    <t>Steven Lawley</t>
  </si>
  <si>
    <t>Julian Barrable</t>
  </si>
  <si>
    <t>Adam Park</t>
  </si>
  <si>
    <t>Rodrigo Lara Molina</t>
  </si>
  <si>
    <t>Tobias Barthelmes</t>
  </si>
  <si>
    <t>Keswick AC</t>
  </si>
  <si>
    <t>Gregor Stewart</t>
  </si>
  <si>
    <t>Iain Murphy</t>
  </si>
  <si>
    <t>Cambuslang Harriers</t>
  </si>
  <si>
    <t>James Dunn</t>
  </si>
  <si>
    <t>Andrew Wright</t>
  </si>
  <si>
    <t>Andrew Shields</t>
  </si>
  <si>
    <t>Ross Horgan</t>
  </si>
  <si>
    <t>Alex Luetchford</t>
  </si>
  <si>
    <t>Peter Harrison</t>
  </si>
  <si>
    <t>Howgill Harriers</t>
  </si>
  <si>
    <t>James MacLeod</t>
  </si>
  <si>
    <t>Stewart Houston</t>
  </si>
  <si>
    <t>Rob Henson</t>
  </si>
  <si>
    <t>Alan Smith</t>
  </si>
  <si>
    <t>Bob Wiseman</t>
  </si>
  <si>
    <t>Fred Allingham</t>
  </si>
  <si>
    <t>Grant Baillie</t>
  </si>
  <si>
    <t>Craig Houston</t>
  </si>
  <si>
    <t>Cameron Young</t>
  </si>
  <si>
    <t>Jared Linden</t>
  </si>
  <si>
    <t>Stewart Rodney</t>
  </si>
  <si>
    <t>West End RR</t>
  </si>
  <si>
    <t>Jim Murphy</t>
  </si>
  <si>
    <t>Darroch Anderson</t>
  </si>
  <si>
    <t>John Connaghan</t>
  </si>
  <si>
    <t>Thomas Otton</t>
  </si>
  <si>
    <t>Aiden Pago</t>
  </si>
  <si>
    <t>Angela Mudge</t>
  </si>
  <si>
    <t>Thomas Eriksen</t>
  </si>
  <si>
    <t>Norman Hayhurst</t>
  </si>
  <si>
    <t>Bowland Fell Runners</t>
  </si>
  <si>
    <t>Tom Ferrington</t>
  </si>
  <si>
    <t>Graeme Hyett</t>
  </si>
  <si>
    <t>Inverclyde AC</t>
  </si>
  <si>
    <t>Struan Gatherer</t>
  </si>
  <si>
    <t>Perth RR</t>
  </si>
  <si>
    <t>Andy Bryce</t>
  </si>
  <si>
    <t>Royal Marines RA</t>
  </si>
  <si>
    <t>Francis Gainsborough</t>
  </si>
  <si>
    <t>James Callender</t>
  </si>
  <si>
    <t>John Logan</t>
  </si>
  <si>
    <t>Florent Weillaert</t>
  </si>
  <si>
    <t>Ross Cruickshanks</t>
  </si>
  <si>
    <t>Mark Wheeler</t>
  </si>
  <si>
    <t>Hamilton Harriers</t>
  </si>
  <si>
    <t>Naomi Lang</t>
  </si>
  <si>
    <t>Glasgow Uni H&amp;H</t>
  </si>
  <si>
    <t>Owen Atkinson</t>
  </si>
  <si>
    <t>Jemima Farley</t>
  </si>
  <si>
    <t>Ladies Running Club</t>
  </si>
  <si>
    <t>Bill Breckenridge</t>
  </si>
  <si>
    <t>Luis Eisen</t>
  </si>
  <si>
    <t>Aedar McGonigle</t>
  </si>
  <si>
    <t>Catriona Gordon</t>
  </si>
  <si>
    <t>Will Beresford</t>
  </si>
  <si>
    <t>Jennifer Brown</t>
  </si>
  <si>
    <t>Sam O'Neill</t>
  </si>
  <si>
    <t>Donnie Buglass</t>
  </si>
  <si>
    <t>Richard Cooper</t>
  </si>
  <si>
    <t>Thomas Hilton</t>
  </si>
  <si>
    <t>Moorfoots RC</t>
  </si>
  <si>
    <t>Marcin Karpowicz</t>
  </si>
  <si>
    <t>John Lovegrove</t>
  </si>
  <si>
    <t>Happy Little Trees</t>
  </si>
  <si>
    <t>Ralph McInally</t>
  </si>
  <si>
    <t>Grant Boyne</t>
  </si>
  <si>
    <t>Chris Butler</t>
  </si>
  <si>
    <t>Donald Waters</t>
  </si>
  <si>
    <t>Kai Wheeler</t>
  </si>
  <si>
    <t>Calderglen Harriers</t>
  </si>
  <si>
    <t>MU18</t>
  </si>
  <si>
    <t>Ross Chapman</t>
  </si>
  <si>
    <t>Blanerunners</t>
  </si>
  <si>
    <t>John Connolly</t>
  </si>
  <si>
    <t>Stuart Simpson</t>
  </si>
  <si>
    <t>Suzanne Lafferty</t>
  </si>
  <si>
    <t>Neil Sillence</t>
  </si>
  <si>
    <t>Angus Rodney</t>
  </si>
  <si>
    <t>Ally McIver</t>
  </si>
  <si>
    <t>Alex Paterson</t>
  </si>
  <si>
    <t>Leo Johnstone</t>
  </si>
  <si>
    <t>Adam Strang</t>
  </si>
  <si>
    <t>Musselburgh</t>
  </si>
  <si>
    <t>Ella Peters</t>
  </si>
  <si>
    <t>Chris Linnen</t>
  </si>
  <si>
    <t>Lawrence Armstrong</t>
  </si>
  <si>
    <t>Kenneth Neill</t>
  </si>
  <si>
    <t>Marc Jameson</t>
  </si>
  <si>
    <t>Murray Duff</t>
  </si>
  <si>
    <t>Harmeny AC</t>
  </si>
  <si>
    <t>James Ding</t>
  </si>
  <si>
    <t>Drew Carr</t>
  </si>
  <si>
    <t>David Rowan</t>
  </si>
  <si>
    <t>Murray Strain</t>
  </si>
  <si>
    <t>David Quinn</t>
  </si>
  <si>
    <t>St Andrews Uni</t>
  </si>
  <si>
    <t>John Dunlop</t>
  </si>
  <si>
    <t>Eliot Sedman</t>
  </si>
  <si>
    <t>Thomas Nelson</t>
  </si>
  <si>
    <t>Alastair Preiss</t>
  </si>
  <si>
    <t>Trevor Shaw</t>
  </si>
  <si>
    <t>Holly Andrews</t>
  </si>
  <si>
    <t>Cameron Barr</t>
  </si>
  <si>
    <t>Paul Manson</t>
  </si>
  <si>
    <t>James Fotheringham</t>
  </si>
  <si>
    <t>Lukasz Pudlo</t>
  </si>
  <si>
    <t>Keith Beveridge</t>
  </si>
  <si>
    <t>William Bowers</t>
  </si>
  <si>
    <t>Lynn Gatherer</t>
  </si>
  <si>
    <t>Andrzej Czerwonka</t>
  </si>
  <si>
    <t>Craig Gilmour</t>
  </si>
  <si>
    <t>Dave Clark</t>
  </si>
  <si>
    <t>FTR</t>
  </si>
  <si>
    <t>Eamon Okeeffe</t>
  </si>
  <si>
    <t>David Morton</t>
  </si>
  <si>
    <t>Gary Fraser</t>
  </si>
  <si>
    <t>Michael Corson</t>
  </si>
  <si>
    <t>Michael Coppock</t>
  </si>
  <si>
    <t>GCU</t>
  </si>
  <si>
    <t>Sam Layet</t>
  </si>
  <si>
    <t>James Taylor</t>
  </si>
  <si>
    <t>Dean Abberley</t>
  </si>
  <si>
    <t>Will Kimpson</t>
  </si>
  <si>
    <t>Chris Walsh</t>
  </si>
  <si>
    <t>Morag Mcclelland</t>
  </si>
  <si>
    <t>Jenn Gaskell</t>
  </si>
  <si>
    <t>Lochtayside</t>
  </si>
  <si>
    <t>Jamie Harte</t>
  </si>
  <si>
    <t>Johnny Pritchard</t>
  </si>
  <si>
    <t>Gordon Reeks</t>
  </si>
  <si>
    <t>Josh Ring</t>
  </si>
  <si>
    <t>Dominic McMahon</t>
  </si>
  <si>
    <t>Gina McAllister</t>
  </si>
  <si>
    <t>Paige Brown</t>
  </si>
  <si>
    <t>Dan Taylor</t>
  </si>
  <si>
    <t>Todmorden harriers</t>
  </si>
  <si>
    <t>Heather Campbell</t>
  </si>
  <si>
    <t>Hugo Robbins</t>
  </si>
  <si>
    <t>Alistair Rafferty</t>
  </si>
  <si>
    <t>Louis Paton</t>
  </si>
  <si>
    <t>Munro Stewart</t>
  </si>
  <si>
    <t>Dundee Hawkhill</t>
  </si>
  <si>
    <t>Ken MacMahon</t>
  </si>
  <si>
    <t>Lottie Cameron</t>
  </si>
  <si>
    <t>David Pugh</t>
  </si>
  <si>
    <t>Jonathan Weir</t>
  </si>
  <si>
    <t>Ross Crawford</t>
  </si>
  <si>
    <t>Damien Theaker</t>
  </si>
  <si>
    <t>Mark Hooper</t>
  </si>
  <si>
    <t>Daniel Doherty</t>
  </si>
  <si>
    <t>James Hatfield</t>
  </si>
  <si>
    <t>Pentland Fun Runners</t>
  </si>
  <si>
    <t>Melanie Gibson</t>
  </si>
  <si>
    <t>Des Crowe</t>
  </si>
  <si>
    <t>Myrtle Breckenridge</t>
  </si>
  <si>
    <t>Graham Coubrough</t>
  </si>
  <si>
    <t>Clive Greatorex</t>
  </si>
  <si>
    <t>Mike Dales</t>
  </si>
  <si>
    <t>Ian Garnett</t>
  </si>
  <si>
    <t>Joan Wilson</t>
  </si>
  <si>
    <t>Ryan Kennedy</t>
  </si>
  <si>
    <t>Ian Murgatroyd</t>
  </si>
  <si>
    <t>Alasdair Meldrum</t>
  </si>
  <si>
    <t>Rachel Normand</t>
  </si>
  <si>
    <t>David Mudie</t>
  </si>
  <si>
    <t>Georgina Mcallister</t>
  </si>
  <si>
    <t>Charlie Woodhead</t>
  </si>
  <si>
    <t>James Reid</t>
  </si>
  <si>
    <t>Ross Farrelly</t>
  </si>
  <si>
    <t>NAAC</t>
  </si>
  <si>
    <t>Aga Mroczkowska</t>
  </si>
  <si>
    <t>Marc Roper</t>
  </si>
  <si>
    <t>Anna Kozikowska</t>
  </si>
  <si>
    <t>Neil McLure</t>
  </si>
  <si>
    <t>Sean Eng</t>
  </si>
  <si>
    <t>Hector Friend</t>
  </si>
  <si>
    <t>Fiona Manson</t>
  </si>
  <si>
    <t>Ian Macintyre</t>
  </si>
  <si>
    <t>Jason Davies</t>
  </si>
  <si>
    <t>Matthew Sweeney</t>
  </si>
  <si>
    <t>Stephen Winter</t>
  </si>
  <si>
    <t>Steve Magness</t>
  </si>
  <si>
    <t>Victoria Muldoon</t>
  </si>
  <si>
    <t>Luke Blackbourn</t>
  </si>
  <si>
    <t>Dave Wright</t>
  </si>
  <si>
    <t>Scott Williamson</t>
  </si>
  <si>
    <t>Stewarton Ultra Runners</t>
  </si>
  <si>
    <t>Colin Whitacre</t>
  </si>
  <si>
    <t>Alex Dunlop</t>
  </si>
  <si>
    <t>MU17</t>
  </si>
  <si>
    <t>Michael Dunn</t>
  </si>
  <si>
    <t>Natasha Watkiss</t>
  </si>
  <si>
    <t>Chelsie Young</t>
  </si>
  <si>
    <t>Sebastien Menu</t>
  </si>
  <si>
    <t>Jessica Taylor</t>
  </si>
  <si>
    <t>FU17</t>
  </si>
  <si>
    <t>Andrew Kitchin</t>
  </si>
  <si>
    <t>Glen Fullarton</t>
  </si>
  <si>
    <t>Archibald Park</t>
  </si>
  <si>
    <t>Michelle Hetherington</t>
  </si>
  <si>
    <t>Lucy Jacques</t>
  </si>
  <si>
    <t>Graeme Warren</t>
  </si>
  <si>
    <t>Holly Eadsforth</t>
  </si>
  <si>
    <t>John Plenderleith</t>
  </si>
  <si>
    <t>Tinto Hill Runners</t>
  </si>
  <si>
    <t>Mark Caldwell</t>
  </si>
  <si>
    <t>Tom Priestner</t>
  </si>
  <si>
    <t>Jamie Robinson</t>
  </si>
  <si>
    <t>Stirling Tri Club</t>
  </si>
  <si>
    <t>Angela Mackenzie</t>
  </si>
  <si>
    <t>Strathern Harriers</t>
  </si>
  <si>
    <t>Pawl Fowler</t>
  </si>
  <si>
    <t>Fabian Bettin</t>
  </si>
  <si>
    <t>Gavin Meikle</t>
  </si>
  <si>
    <t>Nicholas Gordon</t>
  </si>
  <si>
    <t>John Murray</t>
  </si>
  <si>
    <t>Ben Brown</t>
  </si>
  <si>
    <t>Peter Mcclelland</t>
  </si>
  <si>
    <t>Marie Meldrum</t>
  </si>
  <si>
    <t>Barry Bohan</t>
  </si>
  <si>
    <t>Douglas Macqueen</t>
  </si>
  <si>
    <t>Richard Ingram</t>
  </si>
  <si>
    <t>Cosmics</t>
  </si>
  <si>
    <t>Gavin Phillip</t>
  </si>
  <si>
    <t>Charlie Coull</t>
  </si>
  <si>
    <t>Adam Harris</t>
  </si>
  <si>
    <t>Wiebke Skeffington</t>
  </si>
  <si>
    <t>Wee County Harriers</t>
  </si>
  <si>
    <t>Aislinn Borland</t>
  </si>
  <si>
    <t>Mark Ostheimer</t>
  </si>
  <si>
    <t>Ross Clark</t>
  </si>
  <si>
    <t>David Mason</t>
  </si>
  <si>
    <t>Jordan Neilands</t>
  </si>
  <si>
    <t>Johnny Minto</t>
  </si>
  <si>
    <t>Annan and District AC</t>
  </si>
  <si>
    <t>Iain Simpson</t>
  </si>
  <si>
    <t>Ben Williamson</t>
  </si>
  <si>
    <t>Calum Rose</t>
  </si>
  <si>
    <t>Karen Patel</t>
  </si>
  <si>
    <t>Alan Creighton</t>
  </si>
  <si>
    <t>Clare Stewart</t>
  </si>
  <si>
    <t>Samantha Dickson</t>
  </si>
  <si>
    <t>Sheila Murray</t>
  </si>
  <si>
    <t>Nicole Jackson</t>
  </si>
  <si>
    <t>Angus Brodnax</t>
  </si>
  <si>
    <t>Emma McCahill</t>
  </si>
  <si>
    <t>Kristin Sauer</t>
  </si>
  <si>
    <t>Jenn E McMahon</t>
  </si>
  <si>
    <t>Martin Mchenry</t>
  </si>
  <si>
    <t>Kirkintilloch olympians</t>
  </si>
  <si>
    <t>Michael Varney</t>
  </si>
  <si>
    <t>Lorna McMillan</t>
  </si>
  <si>
    <t>Jon van Aartsen</t>
  </si>
  <si>
    <t>Ed Daynes</t>
  </si>
  <si>
    <t>Holly Barwick</t>
  </si>
  <si>
    <t>Moira Wilson</t>
  </si>
  <si>
    <t>Stuart Muir</t>
  </si>
  <si>
    <t>Ayrshire Trail Runners</t>
  </si>
  <si>
    <t>Ben Sarachi</t>
  </si>
  <si>
    <t>Alasdair Hind</t>
  </si>
  <si>
    <t>Ewan Barnfather</t>
  </si>
  <si>
    <t>Strathaven Striders</t>
  </si>
  <si>
    <t>Alan Rowe</t>
  </si>
  <si>
    <t>LMC</t>
  </si>
  <si>
    <t>Calum Henderson</t>
  </si>
  <si>
    <t>Stirling University</t>
  </si>
  <si>
    <t>Lewis Rome</t>
  </si>
  <si>
    <t>Allan Gall</t>
  </si>
  <si>
    <t>Pat Bartlett</t>
  </si>
  <si>
    <t>Interlopers</t>
  </si>
  <si>
    <t>Alex Daley</t>
  </si>
  <si>
    <t>Lewis Scremin</t>
  </si>
  <si>
    <t>Oscar McLaughin</t>
  </si>
  <si>
    <t>Finn Boyd</t>
  </si>
  <si>
    <t>Glasgow FrontRunners</t>
  </si>
  <si>
    <t>A</t>
  </si>
  <si>
    <t>William Halliday</t>
  </si>
  <si>
    <t>Mid Argyll Tri</t>
  </si>
  <si>
    <t>Fiona Comrie</t>
  </si>
  <si>
    <t>Liz Cunningham</t>
  </si>
  <si>
    <t>Ross Anderson</t>
  </si>
  <si>
    <t>Roger Goddard</t>
  </si>
  <si>
    <t>Alan Fitzpatrick</t>
  </si>
  <si>
    <t>Amy Walsh</t>
  </si>
  <si>
    <t>Ben Rankin</t>
  </si>
  <si>
    <t>Paul Fergusson</t>
  </si>
  <si>
    <t>Lorna Ascroft</t>
  </si>
  <si>
    <t>Ivor Normand</t>
  </si>
  <si>
    <t>Ellen Astley</t>
  </si>
  <si>
    <t>Strathclyde University</t>
  </si>
  <si>
    <t>Deirdre Harrington</t>
  </si>
  <si>
    <t>Sunny Martin</t>
  </si>
  <si>
    <t>Lucy Fraser</t>
  </si>
  <si>
    <t>Stephen Johnston</t>
  </si>
  <si>
    <t>Milburn Harriers</t>
  </si>
  <si>
    <t>Deborah Warner</t>
  </si>
  <si>
    <t>Ross Carruthers</t>
  </si>
  <si>
    <t>Rachel Findlay-Robinson</t>
  </si>
  <si>
    <t>Charles Stable</t>
  </si>
  <si>
    <t>Greig Glendinning</t>
  </si>
  <si>
    <t>Jose Leon-Rojas</t>
  </si>
  <si>
    <t>Open University</t>
  </si>
  <si>
    <t>Gary Brownlie</t>
  </si>
  <si>
    <t>Jamie Macewen</t>
  </si>
  <si>
    <t>Laura Reid</t>
  </si>
  <si>
    <t>Isobel Houston</t>
  </si>
  <si>
    <t>Clyde Mountaineering Club</t>
  </si>
  <si>
    <t>Paul Slifer</t>
  </si>
  <si>
    <t>Ruth Stanley</t>
  </si>
  <si>
    <t>Josh Shaw</t>
  </si>
  <si>
    <t>Vegan Runners</t>
  </si>
  <si>
    <t>Julian Donnelly</t>
  </si>
  <si>
    <t>Black Combe Runners.</t>
  </si>
  <si>
    <t>Chris Martin</t>
  </si>
  <si>
    <t>Dunblane Runners</t>
  </si>
  <si>
    <t>Andrew Carson</t>
  </si>
  <si>
    <t>Tom Partington</t>
  </si>
  <si>
    <t>David Brownlee</t>
  </si>
  <si>
    <t>Andrew Strachan</t>
  </si>
  <si>
    <t>Will Crisp</t>
  </si>
  <si>
    <t>Sadie Kemp</t>
  </si>
  <si>
    <t>Mark Majury</t>
  </si>
  <si>
    <t>Zoe Kelly</t>
  </si>
  <si>
    <t>Jamie Sutherland</t>
  </si>
  <si>
    <t>Colin Hall</t>
  </si>
  <si>
    <t>Kate Kitchin</t>
  </si>
  <si>
    <t>Ferranti AAC</t>
  </si>
  <si>
    <t>Alasdair McLeod</t>
  </si>
  <si>
    <t>Jan-willem Goudkamp</t>
  </si>
  <si>
    <t>Rachel Giffen</t>
  </si>
  <si>
    <t>FU20</t>
  </si>
  <si>
    <t>Kieran Dash</t>
  </si>
  <si>
    <t>Martin Riis</t>
  </si>
  <si>
    <t>Stuart Meldrum</t>
  </si>
  <si>
    <t>Cian Mccabe</t>
  </si>
  <si>
    <t>Peter Jobes</t>
  </si>
  <si>
    <t>Northumberland FR</t>
  </si>
  <si>
    <t>Tracy Philp</t>
  </si>
  <si>
    <t>Lee Cessford</t>
  </si>
  <si>
    <t>Ieuan Harries</t>
  </si>
  <si>
    <t>Andy Willetts</t>
  </si>
  <si>
    <t>Mark Upward</t>
  </si>
  <si>
    <t>Becki Grannan</t>
  </si>
  <si>
    <t>Rachael Butcher</t>
  </si>
  <si>
    <t>Sophie Readman</t>
  </si>
  <si>
    <t>Gordon Pryde</t>
  </si>
  <si>
    <t>Ron Martin</t>
  </si>
  <si>
    <t>Leonard Wallace</t>
  </si>
  <si>
    <t>Centurion RC</t>
  </si>
  <si>
    <t>Allan Barklie</t>
  </si>
  <si>
    <t>Charlie Harris</t>
  </si>
  <si>
    <t>Andre Antunes</t>
  </si>
  <si>
    <t>Dorota Park</t>
  </si>
  <si>
    <t>Martin Macdonald</t>
  </si>
  <si>
    <t>Peter Hastie</t>
  </si>
  <si>
    <t>Laura Gray</t>
  </si>
  <si>
    <t>Karen Richards</t>
  </si>
  <si>
    <t>Richard Hadfield</t>
  </si>
  <si>
    <t>Will Kerr</t>
  </si>
  <si>
    <t>Sophie Rose</t>
  </si>
  <si>
    <t>Celeste Kellock</t>
  </si>
  <si>
    <t>Jessica Steinemann</t>
  </si>
  <si>
    <t>Karen Dunnet</t>
  </si>
  <si>
    <t>Jenn Ruddick</t>
  </si>
  <si>
    <t>Julia McClure</t>
  </si>
  <si>
    <t>Sandy Gilholy</t>
  </si>
  <si>
    <t>David Mumford</t>
  </si>
  <si>
    <t>Ben Layet</t>
  </si>
  <si>
    <t>Chris Payne</t>
  </si>
  <si>
    <t>Jenny Forrest</t>
  </si>
  <si>
    <t>Susan Ballantyne</t>
  </si>
  <si>
    <t>Simon Randfield</t>
  </si>
  <si>
    <t>Ochils MRT</t>
  </si>
  <si>
    <t>Susan Breckenridge</t>
  </si>
  <si>
    <t>Brian Collins</t>
  </si>
  <si>
    <t>Craig Wigzell</t>
  </si>
  <si>
    <t>James Purves</t>
  </si>
  <si>
    <t>Gala Harriers</t>
  </si>
  <si>
    <t>Fraser McDonald</t>
  </si>
  <si>
    <t>Simon Johnson</t>
  </si>
  <si>
    <t>Spencer Sumanik</t>
  </si>
  <si>
    <t>Deehr and Goose Dash</t>
  </si>
  <si>
    <t>Esther Valencia</t>
  </si>
  <si>
    <t>Squadra Porcini</t>
  </si>
  <si>
    <t>Louise Love</t>
  </si>
  <si>
    <t>Jan-hendrik Ewers</t>
  </si>
  <si>
    <t>Kay McGreevy</t>
  </si>
  <si>
    <t>Richard Britton</t>
  </si>
  <si>
    <t>Ross Strang</t>
  </si>
  <si>
    <t>David Jarrett</t>
  </si>
  <si>
    <t>Graeme Stewart</t>
  </si>
  <si>
    <t>Norman Gillan</t>
  </si>
  <si>
    <t>Donald Brown</t>
  </si>
  <si>
    <t>Andy Rimar</t>
  </si>
  <si>
    <t>Neil Douglas Tait</t>
  </si>
  <si>
    <t>Moira Paterson</t>
  </si>
  <si>
    <t>Lee Hutchison</t>
  </si>
  <si>
    <t>Matthew Roberts</t>
  </si>
  <si>
    <t>Molly Megicks</t>
  </si>
  <si>
    <t>Brandon Vasse</t>
  </si>
  <si>
    <t>Gethin Llewellyn Williams</t>
  </si>
  <si>
    <t>Xun Zhang</t>
  </si>
  <si>
    <t>Iain Moore</t>
  </si>
  <si>
    <t>Tasha Myles</t>
  </si>
  <si>
    <t>Persia Bowater</t>
  </si>
  <si>
    <t>Scott Walton</t>
  </si>
  <si>
    <t>RTC Warriors</t>
  </si>
  <si>
    <t>Katherine Kirk</t>
  </si>
  <si>
    <t>Iain Cogle</t>
  </si>
  <si>
    <t>Tamas Hollos</t>
  </si>
  <si>
    <t>William McCulloch</t>
  </si>
  <si>
    <t>Angus Armstrong</t>
  </si>
  <si>
    <t>Martin Ross</t>
  </si>
  <si>
    <t>Charlotte Broadley</t>
  </si>
  <si>
    <t>William Braceland</t>
  </si>
  <si>
    <t>Katie Grieve</t>
  </si>
  <si>
    <t>Lorna Blackmore</t>
  </si>
  <si>
    <t>Anne-Sophie McNeish</t>
  </si>
  <si>
    <t>Rowena McIntosh</t>
  </si>
  <si>
    <t>Michael Waddington</t>
  </si>
  <si>
    <t>Douglas Shearer</t>
  </si>
  <si>
    <t>Sarah Hollywell</t>
  </si>
  <si>
    <t>Helen Gardner</t>
  </si>
  <si>
    <t>James Drummond</t>
  </si>
  <si>
    <t>Ross Parker</t>
  </si>
  <si>
    <t>Helen Buxton</t>
  </si>
  <si>
    <t>Alistair Ewing</t>
  </si>
  <si>
    <t>Shelby Price</t>
  </si>
  <si>
    <t>Katie Turner</t>
  </si>
  <si>
    <t>Christopher Watson</t>
  </si>
  <si>
    <t>Seal Cameron</t>
  </si>
  <si>
    <t>Niall Patterson</t>
  </si>
  <si>
    <t>John Smith</t>
  </si>
  <si>
    <t>Laura Kelly</t>
  </si>
  <si>
    <t>Morag Casey</t>
  </si>
  <si>
    <t>Dave Stubbs</t>
  </si>
  <si>
    <t>Max McFarlane</t>
  </si>
  <si>
    <t>Kilbarchan Amateur AC</t>
  </si>
  <si>
    <t>Catriona Cameron</t>
  </si>
  <si>
    <t>Stewart Crozier</t>
  </si>
  <si>
    <t>Kirsty Mackenzie</t>
  </si>
  <si>
    <t>Matti Ukkola</t>
  </si>
  <si>
    <t>Heather Wood</t>
  </si>
  <si>
    <t>Victoria Nyrop-sjoren</t>
  </si>
  <si>
    <t>Soderkopings OK</t>
  </si>
  <si>
    <t>Tomas Mandula</t>
  </si>
  <si>
    <t>Lynsey Hay</t>
  </si>
  <si>
    <t>Kyle Anderson</t>
  </si>
  <si>
    <t>Fen Parry</t>
  </si>
  <si>
    <t>Kyle Ross</t>
  </si>
  <si>
    <t>Eiladh Souden</t>
  </si>
  <si>
    <t>Timothy May</t>
  </si>
  <si>
    <t>Alastair Skeffington</t>
  </si>
  <si>
    <t>Lucy Ring</t>
  </si>
  <si>
    <t>Kevin Amos</t>
  </si>
  <si>
    <t>Sheila Strain</t>
  </si>
  <si>
    <t>F70</t>
  </si>
  <si>
    <t>Phil Smithard</t>
  </si>
  <si>
    <t>Craig Stewart</t>
  </si>
  <si>
    <t>Moniefieth Triathlon</t>
  </si>
  <si>
    <t>Jason Inman</t>
  </si>
  <si>
    <t>Forth Valley Orienteers</t>
  </si>
  <si>
    <t>Matt Sweeney</t>
  </si>
  <si>
    <t>Andrew Gallagher</t>
  </si>
  <si>
    <t>Euan Maclean</t>
  </si>
  <si>
    <t>Callum Weir</t>
  </si>
  <si>
    <t>Ross Robertson</t>
  </si>
  <si>
    <t>Paul Emery</t>
  </si>
  <si>
    <t>Christine Caldwell</t>
  </si>
  <si>
    <t>Rory Matheson</t>
  </si>
  <si>
    <t>Giffnock North</t>
  </si>
  <si>
    <t>Hannah Dry</t>
  </si>
  <si>
    <t>Georgie Frew</t>
  </si>
  <si>
    <t>Ross McNaughton</t>
  </si>
  <si>
    <t>Lucy Rosa</t>
  </si>
  <si>
    <t>Steve Boulton</t>
  </si>
  <si>
    <t>Duncan Cameron</t>
  </si>
  <si>
    <t>Karen Best</t>
  </si>
  <si>
    <t>Andrew Miller</t>
  </si>
  <si>
    <t>Chris Milne</t>
  </si>
  <si>
    <t>Liam Cavin</t>
  </si>
  <si>
    <t>Fraser Harris</t>
  </si>
  <si>
    <t>Angus Kean</t>
  </si>
  <si>
    <t>Philip Storm</t>
  </si>
  <si>
    <t>RGU</t>
  </si>
  <si>
    <t>Jenny Peebles</t>
  </si>
  <si>
    <t>Hamza Daudali</t>
  </si>
  <si>
    <t>Darren Stoker</t>
  </si>
  <si>
    <t>Pitreavie AAC</t>
  </si>
  <si>
    <t>Danny Wright</t>
  </si>
  <si>
    <t>Ian Underwood</t>
  </si>
  <si>
    <t>Tara-Tallulah Garioch</t>
  </si>
  <si>
    <t>Lauren MacKellar</t>
  </si>
  <si>
    <t>Alison Cunningham</t>
  </si>
  <si>
    <t>Adam Fell</t>
  </si>
  <si>
    <t>Jessica Husbands</t>
  </si>
  <si>
    <t>Martin Doherty</t>
  </si>
  <si>
    <t>Norfolk Gazelles AC</t>
  </si>
  <si>
    <t>Sadie Croasdale</t>
  </si>
  <si>
    <t>Martin Plane</t>
  </si>
  <si>
    <t>Lloyd Best</t>
  </si>
  <si>
    <t>Stewart Mitchell</t>
  </si>
  <si>
    <t>Nick Vaughan</t>
  </si>
  <si>
    <t>Scott Findlay</t>
  </si>
  <si>
    <t>UWS</t>
  </si>
  <si>
    <t>Roberta Fletcher</t>
  </si>
  <si>
    <t>Simon Philpott</t>
  </si>
  <si>
    <t>Ardeley Runners</t>
  </si>
  <si>
    <t>Colin Shore</t>
  </si>
  <si>
    <t>David Dunleavey</t>
  </si>
  <si>
    <t>Stratheden</t>
  </si>
  <si>
    <t>Allan McDermid</t>
  </si>
  <si>
    <t>Hannah Underwood</t>
  </si>
  <si>
    <t>Alan Robertson</t>
  </si>
  <si>
    <t>Douglas Livingstone</t>
  </si>
  <si>
    <t>Daniel Storm</t>
  </si>
  <si>
    <t>David Cross</t>
  </si>
  <si>
    <t>Alex Cristobal</t>
  </si>
  <si>
    <t>David Hogg</t>
  </si>
  <si>
    <t>Beacon Runners</t>
  </si>
  <si>
    <t>Neil Faulkner</t>
  </si>
  <si>
    <t>Nicola Wishart</t>
  </si>
  <si>
    <t>Daniel Cockroft</t>
  </si>
  <si>
    <t>Lindsay Snedden</t>
  </si>
  <si>
    <t>Bjarke Viskum</t>
  </si>
  <si>
    <t>Sparta</t>
  </si>
  <si>
    <t>Bjorn Verduijn</t>
  </si>
  <si>
    <t>Hengjing Zhao</t>
  </si>
  <si>
    <t>Leeds</t>
  </si>
  <si>
    <t>Emma Lawton</t>
  </si>
  <si>
    <t>Dundee RR</t>
  </si>
  <si>
    <t>David Drewette</t>
  </si>
  <si>
    <t>Mandy Scott</t>
  </si>
  <si>
    <t>William Buchanan</t>
  </si>
  <si>
    <t>Zoe Gallagher</t>
  </si>
  <si>
    <t>Mairi Eades</t>
  </si>
  <si>
    <t>Nicola Watson</t>
  </si>
  <si>
    <t>Monica Thomson</t>
  </si>
  <si>
    <t>Iain Davidson</t>
  </si>
  <si>
    <t>Angus Newton</t>
  </si>
  <si>
    <t>Jack Muir</t>
  </si>
  <si>
    <t>Gavin Spowage</t>
  </si>
  <si>
    <t>Juliette Cassidy</t>
  </si>
  <si>
    <t>Sarah Little</t>
  </si>
  <si>
    <t>Elsbeth Mcstay</t>
  </si>
  <si>
    <t>Claire Martin</t>
  </si>
  <si>
    <t>shona campbell</t>
  </si>
  <si>
    <t>Stuart McAviney</t>
  </si>
  <si>
    <t>Jude Maxwell</t>
  </si>
  <si>
    <t>Patrick McBride</t>
  </si>
  <si>
    <t>Duncan Merrin</t>
  </si>
  <si>
    <t>Duncan Leask</t>
  </si>
  <si>
    <t>Alissa Gutnikova</t>
  </si>
  <si>
    <t>Ian Dunsmore</t>
  </si>
  <si>
    <t>Alloa Road Destroyers</t>
  </si>
  <si>
    <t>Alan O'Callaghan</t>
  </si>
  <si>
    <t>Angus Gillespie</t>
  </si>
  <si>
    <t>Billy Stewart</t>
  </si>
  <si>
    <t>Alice McDaid</t>
  </si>
  <si>
    <t>Richard Scobie</t>
  </si>
  <si>
    <t>Emma Spencer</t>
  </si>
  <si>
    <t>Peter Equi</t>
  </si>
  <si>
    <t>Williams Llewellyn</t>
  </si>
  <si>
    <t>Nicola Bishop</t>
  </si>
  <si>
    <t>Martyn Hawkins</t>
  </si>
  <si>
    <t>Midweek Dumyat Group</t>
  </si>
  <si>
    <t>Kerri Hutchison</t>
  </si>
  <si>
    <t>Velasco Flores Adler Mota</t>
  </si>
  <si>
    <t>Forth Valley College</t>
  </si>
  <si>
    <t>Vernon Gayle</t>
  </si>
  <si>
    <t>Susan McDiarmid</t>
  </si>
  <si>
    <t>John McFarlane</t>
  </si>
  <si>
    <t>Rebecca Metcalf</t>
  </si>
  <si>
    <t>Fraser Mackie</t>
  </si>
  <si>
    <t>Stuart Wilson</t>
  </si>
  <si>
    <t>Paul Ford</t>
  </si>
  <si>
    <t>Alex Slipchuk</t>
  </si>
  <si>
    <t>Nia Lewis</t>
  </si>
  <si>
    <t>Dan Keough</t>
  </si>
  <si>
    <t>Sara Crabtree</t>
  </si>
  <si>
    <t>Flora Louden</t>
  </si>
  <si>
    <t>Lindsay Reid</t>
  </si>
  <si>
    <t>Millie Morgan</t>
  </si>
  <si>
    <t>Ally Blyth</t>
  </si>
  <si>
    <t>Jill Horsburgh</t>
  </si>
  <si>
    <t>Michael Lawton</t>
  </si>
  <si>
    <t>Bernard Burnes</t>
  </si>
  <si>
    <t>Bridge of Allan RC</t>
  </si>
  <si>
    <t>Catherine Pendreigh</t>
  </si>
  <si>
    <t>Imogen Walls</t>
  </si>
  <si>
    <t>Emma Smith</t>
  </si>
  <si>
    <t>Colin Wilkie</t>
  </si>
  <si>
    <t>Lesley Reynolds</t>
  </si>
  <si>
    <t>Laura Bellussi</t>
  </si>
  <si>
    <t>Calum Ross</t>
  </si>
  <si>
    <t>Falkirk Victoria Harriers</t>
  </si>
  <si>
    <t>Sallie Tomaszewski</t>
  </si>
  <si>
    <t>Kasia Sadaj</t>
  </si>
  <si>
    <t>Denise Lambie</t>
  </si>
  <si>
    <t>Laura Kromrey</t>
  </si>
  <si>
    <t>Clinton Main</t>
  </si>
  <si>
    <t>Keith Taylor</t>
  </si>
  <si>
    <t>Jennifer Dunn</t>
  </si>
  <si>
    <t>Jill Morton</t>
  </si>
  <si>
    <t>Sophie Black</t>
  </si>
  <si>
    <t>Lindsey Devine</t>
  </si>
  <si>
    <t>Ann Cassidy</t>
  </si>
  <si>
    <t>Rebecca Fixter</t>
  </si>
  <si>
    <t>Helen Lawton</t>
  </si>
  <si>
    <t>Simon Johnston</t>
  </si>
  <si>
    <t>Isobel Stewart</t>
  </si>
  <si>
    <t>Sarah Moody</t>
  </si>
  <si>
    <t>Anne Payne</t>
  </si>
  <si>
    <t>Valerie Wills</t>
  </si>
  <si>
    <t>Alan M Reed</t>
  </si>
  <si>
    <t>Sarah Pryde-Smith</t>
  </si>
  <si>
    <t>Erin Cummins</t>
  </si>
  <si>
    <t>Louise Wood</t>
  </si>
  <si>
    <t>BARC</t>
  </si>
  <si>
    <t>Anne-Marie Roberts</t>
  </si>
  <si>
    <t>Garry Tough</t>
  </si>
  <si>
    <t>Bernadette Forsyth</t>
  </si>
  <si>
    <t>Dougie Lambie</t>
  </si>
  <si>
    <t>Vicky McMillan</t>
  </si>
  <si>
    <t>Lynn Cuthbertson</t>
  </si>
  <si>
    <t>Gaurav Sharma</t>
  </si>
  <si>
    <t>Scott Martin</t>
  </si>
  <si>
    <t>Lynsey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</si>
</sst>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u/>
      <sz val="10"/>
      <color indexed="12"/>
      <name val="Arial"/>
      <family val="2"/>
    </font>
    <font>
      <u/>
      <sz val="8"/>
      <color indexed="12"/>
      <name val="Verdana"/>
      <family val="2"/>
    </font>
    <font>
      <u/>
      <sz val="10"/>
      <color indexed="12"/>
      <name val="Verdana"/>
      <family val="2"/>
    </font>
    <font>
      <b/>
      <sz val="7"/>
      <color theme="1"/>
      <name val="Verdana"/>
      <family val="2"/>
    </font>
    <font>
      <b/>
      <i/>
      <sz val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NumberFormat="1" applyFill="1" applyAlignment="1" applyProtection="1">
      <alignment horizontal="left" vertical="center"/>
    </xf>
    <xf numFmtId="0" fontId="8" fillId="0" borderId="0" xfId="1" applyNumberFormat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inden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indent="1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black@hot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BD99-DE98-41EE-A01D-803173BFAEBB}">
  <dimension ref="A1:Y851"/>
  <sheetViews>
    <sheetView tabSelected="1" zoomScale="90" zoomScaleNormal="90" workbookViewId="0">
      <pane ySplit="7" topLeftCell="A8" activePane="bottomLeft" state="frozenSplit"/>
      <selection pane="bottomLeft" activeCell="V18" sqref="V18"/>
    </sheetView>
  </sheetViews>
  <sheetFormatPr defaultColWidth="9.109375" defaultRowHeight="12.6" x14ac:dyDescent="0.2"/>
  <cols>
    <col min="1" max="2" width="6.5546875" style="10" customWidth="1"/>
    <col min="3" max="4" width="7.109375" style="10" customWidth="1"/>
    <col min="5" max="5" width="25.88671875" style="11" customWidth="1"/>
    <col min="6" max="6" width="28.5546875" style="11" bestFit="1" customWidth="1"/>
    <col min="7" max="7" width="7.5546875" style="11" customWidth="1"/>
    <col min="8" max="11" width="7.88671875" style="11" customWidth="1"/>
    <col min="12" max="12" width="7.88671875" style="10" customWidth="1"/>
    <col min="13" max="13" width="9.33203125" style="10" customWidth="1"/>
    <col min="14" max="15" width="7.88671875" style="10" customWidth="1"/>
    <col min="16" max="16" width="9.33203125" style="10" customWidth="1"/>
    <col min="17" max="20" width="7.88671875" style="10" customWidth="1"/>
    <col min="21" max="21" width="9" style="10" customWidth="1"/>
    <col min="22" max="23" width="7.33203125" style="10" customWidth="1"/>
    <col min="24" max="25" width="9.109375" style="19"/>
    <col min="26" max="255" width="9.109375" style="21"/>
    <col min="256" max="257" width="6.5546875" style="21" customWidth="1"/>
    <col min="258" max="259" width="7.109375" style="21" customWidth="1"/>
    <col min="260" max="260" width="25.88671875" style="21" customWidth="1"/>
    <col min="261" max="261" width="28.5546875" style="21" bestFit="1" customWidth="1"/>
    <col min="262" max="262" width="7.5546875" style="21" customWidth="1"/>
    <col min="263" max="269" width="7.88671875" style="21" customWidth="1"/>
    <col min="270" max="271" width="9.33203125" style="21" customWidth="1"/>
    <col min="272" max="275" width="7.88671875" style="21" customWidth="1"/>
    <col min="276" max="276" width="9" style="21" customWidth="1"/>
    <col min="277" max="279" width="7.33203125" style="21" customWidth="1"/>
    <col min="280" max="511" width="9.109375" style="21"/>
    <col min="512" max="513" width="6.5546875" style="21" customWidth="1"/>
    <col min="514" max="515" width="7.109375" style="21" customWidth="1"/>
    <col min="516" max="516" width="25.88671875" style="21" customWidth="1"/>
    <col min="517" max="517" width="28.5546875" style="21" bestFit="1" customWidth="1"/>
    <col min="518" max="518" width="7.5546875" style="21" customWidth="1"/>
    <col min="519" max="525" width="7.88671875" style="21" customWidth="1"/>
    <col min="526" max="527" width="9.33203125" style="21" customWidth="1"/>
    <col min="528" max="531" width="7.88671875" style="21" customWidth="1"/>
    <col min="532" max="532" width="9" style="21" customWidth="1"/>
    <col min="533" max="535" width="7.33203125" style="21" customWidth="1"/>
    <col min="536" max="767" width="9.109375" style="21"/>
    <col min="768" max="769" width="6.5546875" style="21" customWidth="1"/>
    <col min="770" max="771" width="7.109375" style="21" customWidth="1"/>
    <col min="772" max="772" width="25.88671875" style="21" customWidth="1"/>
    <col min="773" max="773" width="28.5546875" style="21" bestFit="1" customWidth="1"/>
    <col min="774" max="774" width="7.5546875" style="21" customWidth="1"/>
    <col min="775" max="781" width="7.88671875" style="21" customWidth="1"/>
    <col min="782" max="783" width="9.33203125" style="21" customWidth="1"/>
    <col min="784" max="787" width="7.88671875" style="21" customWidth="1"/>
    <col min="788" max="788" width="9" style="21" customWidth="1"/>
    <col min="789" max="791" width="7.33203125" style="21" customWidth="1"/>
    <col min="792" max="1023" width="9.109375" style="21"/>
    <col min="1024" max="1025" width="6.5546875" style="21" customWidth="1"/>
    <col min="1026" max="1027" width="7.109375" style="21" customWidth="1"/>
    <col min="1028" max="1028" width="25.88671875" style="21" customWidth="1"/>
    <col min="1029" max="1029" width="28.5546875" style="21" bestFit="1" customWidth="1"/>
    <col min="1030" max="1030" width="7.5546875" style="21" customWidth="1"/>
    <col min="1031" max="1037" width="7.88671875" style="21" customWidth="1"/>
    <col min="1038" max="1039" width="9.33203125" style="21" customWidth="1"/>
    <col min="1040" max="1043" width="7.88671875" style="21" customWidth="1"/>
    <col min="1044" max="1044" width="9" style="21" customWidth="1"/>
    <col min="1045" max="1047" width="7.33203125" style="21" customWidth="1"/>
    <col min="1048" max="1279" width="9.109375" style="21"/>
    <col min="1280" max="1281" width="6.5546875" style="21" customWidth="1"/>
    <col min="1282" max="1283" width="7.109375" style="21" customWidth="1"/>
    <col min="1284" max="1284" width="25.88671875" style="21" customWidth="1"/>
    <col min="1285" max="1285" width="28.5546875" style="21" bestFit="1" customWidth="1"/>
    <col min="1286" max="1286" width="7.5546875" style="21" customWidth="1"/>
    <col min="1287" max="1293" width="7.88671875" style="21" customWidth="1"/>
    <col min="1294" max="1295" width="9.33203125" style="21" customWidth="1"/>
    <col min="1296" max="1299" width="7.88671875" style="21" customWidth="1"/>
    <col min="1300" max="1300" width="9" style="21" customWidth="1"/>
    <col min="1301" max="1303" width="7.33203125" style="21" customWidth="1"/>
    <col min="1304" max="1535" width="9.109375" style="21"/>
    <col min="1536" max="1537" width="6.5546875" style="21" customWidth="1"/>
    <col min="1538" max="1539" width="7.109375" style="21" customWidth="1"/>
    <col min="1540" max="1540" width="25.88671875" style="21" customWidth="1"/>
    <col min="1541" max="1541" width="28.5546875" style="21" bestFit="1" customWidth="1"/>
    <col min="1542" max="1542" width="7.5546875" style="21" customWidth="1"/>
    <col min="1543" max="1549" width="7.88671875" style="21" customWidth="1"/>
    <col min="1550" max="1551" width="9.33203125" style="21" customWidth="1"/>
    <col min="1552" max="1555" width="7.88671875" style="21" customWidth="1"/>
    <col min="1556" max="1556" width="9" style="21" customWidth="1"/>
    <col min="1557" max="1559" width="7.33203125" style="21" customWidth="1"/>
    <col min="1560" max="1791" width="9.109375" style="21"/>
    <col min="1792" max="1793" width="6.5546875" style="21" customWidth="1"/>
    <col min="1794" max="1795" width="7.109375" style="21" customWidth="1"/>
    <col min="1796" max="1796" width="25.88671875" style="21" customWidth="1"/>
    <col min="1797" max="1797" width="28.5546875" style="21" bestFit="1" customWidth="1"/>
    <col min="1798" max="1798" width="7.5546875" style="21" customWidth="1"/>
    <col min="1799" max="1805" width="7.88671875" style="21" customWidth="1"/>
    <col min="1806" max="1807" width="9.33203125" style="21" customWidth="1"/>
    <col min="1808" max="1811" width="7.88671875" style="21" customWidth="1"/>
    <col min="1812" max="1812" width="9" style="21" customWidth="1"/>
    <col min="1813" max="1815" width="7.33203125" style="21" customWidth="1"/>
    <col min="1816" max="2047" width="9.109375" style="21"/>
    <col min="2048" max="2049" width="6.5546875" style="21" customWidth="1"/>
    <col min="2050" max="2051" width="7.109375" style="21" customWidth="1"/>
    <col min="2052" max="2052" width="25.88671875" style="21" customWidth="1"/>
    <col min="2053" max="2053" width="28.5546875" style="21" bestFit="1" customWidth="1"/>
    <col min="2054" max="2054" width="7.5546875" style="21" customWidth="1"/>
    <col min="2055" max="2061" width="7.88671875" style="21" customWidth="1"/>
    <col min="2062" max="2063" width="9.33203125" style="21" customWidth="1"/>
    <col min="2064" max="2067" width="7.88671875" style="21" customWidth="1"/>
    <col min="2068" max="2068" width="9" style="21" customWidth="1"/>
    <col min="2069" max="2071" width="7.33203125" style="21" customWidth="1"/>
    <col min="2072" max="2303" width="9.109375" style="21"/>
    <col min="2304" max="2305" width="6.5546875" style="21" customWidth="1"/>
    <col min="2306" max="2307" width="7.109375" style="21" customWidth="1"/>
    <col min="2308" max="2308" width="25.88671875" style="21" customWidth="1"/>
    <col min="2309" max="2309" width="28.5546875" style="21" bestFit="1" customWidth="1"/>
    <col min="2310" max="2310" width="7.5546875" style="21" customWidth="1"/>
    <col min="2311" max="2317" width="7.88671875" style="21" customWidth="1"/>
    <col min="2318" max="2319" width="9.33203125" style="21" customWidth="1"/>
    <col min="2320" max="2323" width="7.88671875" style="21" customWidth="1"/>
    <col min="2324" max="2324" width="9" style="21" customWidth="1"/>
    <col min="2325" max="2327" width="7.33203125" style="21" customWidth="1"/>
    <col min="2328" max="2559" width="9.109375" style="21"/>
    <col min="2560" max="2561" width="6.5546875" style="21" customWidth="1"/>
    <col min="2562" max="2563" width="7.109375" style="21" customWidth="1"/>
    <col min="2564" max="2564" width="25.88671875" style="21" customWidth="1"/>
    <col min="2565" max="2565" width="28.5546875" style="21" bestFit="1" customWidth="1"/>
    <col min="2566" max="2566" width="7.5546875" style="21" customWidth="1"/>
    <col min="2567" max="2573" width="7.88671875" style="21" customWidth="1"/>
    <col min="2574" max="2575" width="9.33203125" style="21" customWidth="1"/>
    <col min="2576" max="2579" width="7.88671875" style="21" customWidth="1"/>
    <col min="2580" max="2580" width="9" style="21" customWidth="1"/>
    <col min="2581" max="2583" width="7.33203125" style="21" customWidth="1"/>
    <col min="2584" max="2815" width="9.109375" style="21"/>
    <col min="2816" max="2817" width="6.5546875" style="21" customWidth="1"/>
    <col min="2818" max="2819" width="7.109375" style="21" customWidth="1"/>
    <col min="2820" max="2820" width="25.88671875" style="21" customWidth="1"/>
    <col min="2821" max="2821" width="28.5546875" style="21" bestFit="1" customWidth="1"/>
    <col min="2822" max="2822" width="7.5546875" style="21" customWidth="1"/>
    <col min="2823" max="2829" width="7.88671875" style="21" customWidth="1"/>
    <col min="2830" max="2831" width="9.33203125" style="21" customWidth="1"/>
    <col min="2832" max="2835" width="7.88671875" style="21" customWidth="1"/>
    <col min="2836" max="2836" width="9" style="21" customWidth="1"/>
    <col min="2837" max="2839" width="7.33203125" style="21" customWidth="1"/>
    <col min="2840" max="3071" width="9.109375" style="21"/>
    <col min="3072" max="3073" width="6.5546875" style="21" customWidth="1"/>
    <col min="3074" max="3075" width="7.109375" style="21" customWidth="1"/>
    <col min="3076" max="3076" width="25.88671875" style="21" customWidth="1"/>
    <col min="3077" max="3077" width="28.5546875" style="21" bestFit="1" customWidth="1"/>
    <col min="3078" max="3078" width="7.5546875" style="21" customWidth="1"/>
    <col min="3079" max="3085" width="7.88671875" style="21" customWidth="1"/>
    <col min="3086" max="3087" width="9.33203125" style="21" customWidth="1"/>
    <col min="3088" max="3091" width="7.88671875" style="21" customWidth="1"/>
    <col min="3092" max="3092" width="9" style="21" customWidth="1"/>
    <col min="3093" max="3095" width="7.33203125" style="21" customWidth="1"/>
    <col min="3096" max="3327" width="9.109375" style="21"/>
    <col min="3328" max="3329" width="6.5546875" style="21" customWidth="1"/>
    <col min="3330" max="3331" width="7.109375" style="21" customWidth="1"/>
    <col min="3332" max="3332" width="25.88671875" style="21" customWidth="1"/>
    <col min="3333" max="3333" width="28.5546875" style="21" bestFit="1" customWidth="1"/>
    <col min="3334" max="3334" width="7.5546875" style="21" customWidth="1"/>
    <col min="3335" max="3341" width="7.88671875" style="21" customWidth="1"/>
    <col min="3342" max="3343" width="9.33203125" style="21" customWidth="1"/>
    <col min="3344" max="3347" width="7.88671875" style="21" customWidth="1"/>
    <col min="3348" max="3348" width="9" style="21" customWidth="1"/>
    <col min="3349" max="3351" width="7.33203125" style="21" customWidth="1"/>
    <col min="3352" max="3583" width="9.109375" style="21"/>
    <col min="3584" max="3585" width="6.5546875" style="21" customWidth="1"/>
    <col min="3586" max="3587" width="7.109375" style="21" customWidth="1"/>
    <col min="3588" max="3588" width="25.88671875" style="21" customWidth="1"/>
    <col min="3589" max="3589" width="28.5546875" style="21" bestFit="1" customWidth="1"/>
    <col min="3590" max="3590" width="7.5546875" style="21" customWidth="1"/>
    <col min="3591" max="3597" width="7.88671875" style="21" customWidth="1"/>
    <col min="3598" max="3599" width="9.33203125" style="21" customWidth="1"/>
    <col min="3600" max="3603" width="7.88671875" style="21" customWidth="1"/>
    <col min="3604" max="3604" width="9" style="21" customWidth="1"/>
    <col min="3605" max="3607" width="7.33203125" style="21" customWidth="1"/>
    <col min="3608" max="3839" width="9.109375" style="21"/>
    <col min="3840" max="3841" width="6.5546875" style="21" customWidth="1"/>
    <col min="3842" max="3843" width="7.109375" style="21" customWidth="1"/>
    <col min="3844" max="3844" width="25.88671875" style="21" customWidth="1"/>
    <col min="3845" max="3845" width="28.5546875" style="21" bestFit="1" customWidth="1"/>
    <col min="3846" max="3846" width="7.5546875" style="21" customWidth="1"/>
    <col min="3847" max="3853" width="7.88671875" style="21" customWidth="1"/>
    <col min="3854" max="3855" width="9.33203125" style="21" customWidth="1"/>
    <col min="3856" max="3859" width="7.88671875" style="21" customWidth="1"/>
    <col min="3860" max="3860" width="9" style="21" customWidth="1"/>
    <col min="3861" max="3863" width="7.33203125" style="21" customWidth="1"/>
    <col min="3864" max="4095" width="9.109375" style="21"/>
    <col min="4096" max="4097" width="6.5546875" style="21" customWidth="1"/>
    <col min="4098" max="4099" width="7.109375" style="21" customWidth="1"/>
    <col min="4100" max="4100" width="25.88671875" style="21" customWidth="1"/>
    <col min="4101" max="4101" width="28.5546875" style="21" bestFit="1" customWidth="1"/>
    <col min="4102" max="4102" width="7.5546875" style="21" customWidth="1"/>
    <col min="4103" max="4109" width="7.88671875" style="21" customWidth="1"/>
    <col min="4110" max="4111" width="9.33203125" style="21" customWidth="1"/>
    <col min="4112" max="4115" width="7.88671875" style="21" customWidth="1"/>
    <col min="4116" max="4116" width="9" style="21" customWidth="1"/>
    <col min="4117" max="4119" width="7.33203125" style="21" customWidth="1"/>
    <col min="4120" max="4351" width="9.109375" style="21"/>
    <col min="4352" max="4353" width="6.5546875" style="21" customWidth="1"/>
    <col min="4354" max="4355" width="7.109375" style="21" customWidth="1"/>
    <col min="4356" max="4356" width="25.88671875" style="21" customWidth="1"/>
    <col min="4357" max="4357" width="28.5546875" style="21" bestFit="1" customWidth="1"/>
    <col min="4358" max="4358" width="7.5546875" style="21" customWidth="1"/>
    <col min="4359" max="4365" width="7.88671875" style="21" customWidth="1"/>
    <col min="4366" max="4367" width="9.33203125" style="21" customWidth="1"/>
    <col min="4368" max="4371" width="7.88671875" style="21" customWidth="1"/>
    <col min="4372" max="4372" width="9" style="21" customWidth="1"/>
    <col min="4373" max="4375" width="7.33203125" style="21" customWidth="1"/>
    <col min="4376" max="4607" width="9.109375" style="21"/>
    <col min="4608" max="4609" width="6.5546875" style="21" customWidth="1"/>
    <col min="4610" max="4611" width="7.109375" style="21" customWidth="1"/>
    <col min="4612" max="4612" width="25.88671875" style="21" customWidth="1"/>
    <col min="4613" max="4613" width="28.5546875" style="21" bestFit="1" customWidth="1"/>
    <col min="4614" max="4614" width="7.5546875" style="21" customWidth="1"/>
    <col min="4615" max="4621" width="7.88671875" style="21" customWidth="1"/>
    <col min="4622" max="4623" width="9.33203125" style="21" customWidth="1"/>
    <col min="4624" max="4627" width="7.88671875" style="21" customWidth="1"/>
    <col min="4628" max="4628" width="9" style="21" customWidth="1"/>
    <col min="4629" max="4631" width="7.33203125" style="21" customWidth="1"/>
    <col min="4632" max="4863" width="9.109375" style="21"/>
    <col min="4864" max="4865" width="6.5546875" style="21" customWidth="1"/>
    <col min="4866" max="4867" width="7.109375" style="21" customWidth="1"/>
    <col min="4868" max="4868" width="25.88671875" style="21" customWidth="1"/>
    <col min="4869" max="4869" width="28.5546875" style="21" bestFit="1" customWidth="1"/>
    <col min="4870" max="4870" width="7.5546875" style="21" customWidth="1"/>
    <col min="4871" max="4877" width="7.88671875" style="21" customWidth="1"/>
    <col min="4878" max="4879" width="9.33203125" style="21" customWidth="1"/>
    <col min="4880" max="4883" width="7.88671875" style="21" customWidth="1"/>
    <col min="4884" max="4884" width="9" style="21" customWidth="1"/>
    <col min="4885" max="4887" width="7.33203125" style="21" customWidth="1"/>
    <col min="4888" max="5119" width="9.109375" style="21"/>
    <col min="5120" max="5121" width="6.5546875" style="21" customWidth="1"/>
    <col min="5122" max="5123" width="7.109375" style="21" customWidth="1"/>
    <col min="5124" max="5124" width="25.88671875" style="21" customWidth="1"/>
    <col min="5125" max="5125" width="28.5546875" style="21" bestFit="1" customWidth="1"/>
    <col min="5126" max="5126" width="7.5546875" style="21" customWidth="1"/>
    <col min="5127" max="5133" width="7.88671875" style="21" customWidth="1"/>
    <col min="5134" max="5135" width="9.33203125" style="21" customWidth="1"/>
    <col min="5136" max="5139" width="7.88671875" style="21" customWidth="1"/>
    <col min="5140" max="5140" width="9" style="21" customWidth="1"/>
    <col min="5141" max="5143" width="7.33203125" style="21" customWidth="1"/>
    <col min="5144" max="5375" width="9.109375" style="21"/>
    <col min="5376" max="5377" width="6.5546875" style="21" customWidth="1"/>
    <col min="5378" max="5379" width="7.109375" style="21" customWidth="1"/>
    <col min="5380" max="5380" width="25.88671875" style="21" customWidth="1"/>
    <col min="5381" max="5381" width="28.5546875" style="21" bestFit="1" customWidth="1"/>
    <col min="5382" max="5382" width="7.5546875" style="21" customWidth="1"/>
    <col min="5383" max="5389" width="7.88671875" style="21" customWidth="1"/>
    <col min="5390" max="5391" width="9.33203125" style="21" customWidth="1"/>
    <col min="5392" max="5395" width="7.88671875" style="21" customWidth="1"/>
    <col min="5396" max="5396" width="9" style="21" customWidth="1"/>
    <col min="5397" max="5399" width="7.33203125" style="21" customWidth="1"/>
    <col min="5400" max="5631" width="9.109375" style="21"/>
    <col min="5632" max="5633" width="6.5546875" style="21" customWidth="1"/>
    <col min="5634" max="5635" width="7.109375" style="21" customWidth="1"/>
    <col min="5636" max="5636" width="25.88671875" style="21" customWidth="1"/>
    <col min="5637" max="5637" width="28.5546875" style="21" bestFit="1" customWidth="1"/>
    <col min="5638" max="5638" width="7.5546875" style="21" customWidth="1"/>
    <col min="5639" max="5645" width="7.88671875" style="21" customWidth="1"/>
    <col min="5646" max="5647" width="9.33203125" style="21" customWidth="1"/>
    <col min="5648" max="5651" width="7.88671875" style="21" customWidth="1"/>
    <col min="5652" max="5652" width="9" style="21" customWidth="1"/>
    <col min="5653" max="5655" width="7.33203125" style="21" customWidth="1"/>
    <col min="5656" max="5887" width="9.109375" style="21"/>
    <col min="5888" max="5889" width="6.5546875" style="21" customWidth="1"/>
    <col min="5890" max="5891" width="7.109375" style="21" customWidth="1"/>
    <col min="5892" max="5892" width="25.88671875" style="21" customWidth="1"/>
    <col min="5893" max="5893" width="28.5546875" style="21" bestFit="1" customWidth="1"/>
    <col min="5894" max="5894" width="7.5546875" style="21" customWidth="1"/>
    <col min="5895" max="5901" width="7.88671875" style="21" customWidth="1"/>
    <col min="5902" max="5903" width="9.33203125" style="21" customWidth="1"/>
    <col min="5904" max="5907" width="7.88671875" style="21" customWidth="1"/>
    <col min="5908" max="5908" width="9" style="21" customWidth="1"/>
    <col min="5909" max="5911" width="7.33203125" style="21" customWidth="1"/>
    <col min="5912" max="6143" width="9.109375" style="21"/>
    <col min="6144" max="6145" width="6.5546875" style="21" customWidth="1"/>
    <col min="6146" max="6147" width="7.109375" style="21" customWidth="1"/>
    <col min="6148" max="6148" width="25.88671875" style="21" customWidth="1"/>
    <col min="6149" max="6149" width="28.5546875" style="21" bestFit="1" customWidth="1"/>
    <col min="6150" max="6150" width="7.5546875" style="21" customWidth="1"/>
    <col min="6151" max="6157" width="7.88671875" style="21" customWidth="1"/>
    <col min="6158" max="6159" width="9.33203125" style="21" customWidth="1"/>
    <col min="6160" max="6163" width="7.88671875" style="21" customWidth="1"/>
    <col min="6164" max="6164" width="9" style="21" customWidth="1"/>
    <col min="6165" max="6167" width="7.33203125" style="21" customWidth="1"/>
    <col min="6168" max="6399" width="9.109375" style="21"/>
    <col min="6400" max="6401" width="6.5546875" style="21" customWidth="1"/>
    <col min="6402" max="6403" width="7.109375" style="21" customWidth="1"/>
    <col min="6404" max="6404" width="25.88671875" style="21" customWidth="1"/>
    <col min="6405" max="6405" width="28.5546875" style="21" bestFit="1" customWidth="1"/>
    <col min="6406" max="6406" width="7.5546875" style="21" customWidth="1"/>
    <col min="6407" max="6413" width="7.88671875" style="21" customWidth="1"/>
    <col min="6414" max="6415" width="9.33203125" style="21" customWidth="1"/>
    <col min="6416" max="6419" width="7.88671875" style="21" customWidth="1"/>
    <col min="6420" max="6420" width="9" style="21" customWidth="1"/>
    <col min="6421" max="6423" width="7.33203125" style="21" customWidth="1"/>
    <col min="6424" max="6655" width="9.109375" style="21"/>
    <col min="6656" max="6657" width="6.5546875" style="21" customWidth="1"/>
    <col min="6658" max="6659" width="7.109375" style="21" customWidth="1"/>
    <col min="6660" max="6660" width="25.88671875" style="21" customWidth="1"/>
    <col min="6661" max="6661" width="28.5546875" style="21" bestFit="1" customWidth="1"/>
    <col min="6662" max="6662" width="7.5546875" style="21" customWidth="1"/>
    <col min="6663" max="6669" width="7.88671875" style="21" customWidth="1"/>
    <col min="6670" max="6671" width="9.33203125" style="21" customWidth="1"/>
    <col min="6672" max="6675" width="7.88671875" style="21" customWidth="1"/>
    <col min="6676" max="6676" width="9" style="21" customWidth="1"/>
    <col min="6677" max="6679" width="7.33203125" style="21" customWidth="1"/>
    <col min="6680" max="6911" width="9.109375" style="21"/>
    <col min="6912" max="6913" width="6.5546875" style="21" customWidth="1"/>
    <col min="6914" max="6915" width="7.109375" style="21" customWidth="1"/>
    <col min="6916" max="6916" width="25.88671875" style="21" customWidth="1"/>
    <col min="6917" max="6917" width="28.5546875" style="21" bestFit="1" customWidth="1"/>
    <col min="6918" max="6918" width="7.5546875" style="21" customWidth="1"/>
    <col min="6919" max="6925" width="7.88671875" style="21" customWidth="1"/>
    <col min="6926" max="6927" width="9.33203125" style="21" customWidth="1"/>
    <col min="6928" max="6931" width="7.88671875" style="21" customWidth="1"/>
    <col min="6932" max="6932" width="9" style="21" customWidth="1"/>
    <col min="6933" max="6935" width="7.33203125" style="21" customWidth="1"/>
    <col min="6936" max="7167" width="9.109375" style="21"/>
    <col min="7168" max="7169" width="6.5546875" style="21" customWidth="1"/>
    <col min="7170" max="7171" width="7.109375" style="21" customWidth="1"/>
    <col min="7172" max="7172" width="25.88671875" style="21" customWidth="1"/>
    <col min="7173" max="7173" width="28.5546875" style="21" bestFit="1" customWidth="1"/>
    <col min="7174" max="7174" width="7.5546875" style="21" customWidth="1"/>
    <col min="7175" max="7181" width="7.88671875" style="21" customWidth="1"/>
    <col min="7182" max="7183" width="9.33203125" style="21" customWidth="1"/>
    <col min="7184" max="7187" width="7.88671875" style="21" customWidth="1"/>
    <col min="7188" max="7188" width="9" style="21" customWidth="1"/>
    <col min="7189" max="7191" width="7.33203125" style="21" customWidth="1"/>
    <col min="7192" max="7423" width="9.109375" style="21"/>
    <col min="7424" max="7425" width="6.5546875" style="21" customWidth="1"/>
    <col min="7426" max="7427" width="7.109375" style="21" customWidth="1"/>
    <col min="7428" max="7428" width="25.88671875" style="21" customWidth="1"/>
    <col min="7429" max="7429" width="28.5546875" style="21" bestFit="1" customWidth="1"/>
    <col min="7430" max="7430" width="7.5546875" style="21" customWidth="1"/>
    <col min="7431" max="7437" width="7.88671875" style="21" customWidth="1"/>
    <col min="7438" max="7439" width="9.33203125" style="21" customWidth="1"/>
    <col min="7440" max="7443" width="7.88671875" style="21" customWidth="1"/>
    <col min="7444" max="7444" width="9" style="21" customWidth="1"/>
    <col min="7445" max="7447" width="7.33203125" style="21" customWidth="1"/>
    <col min="7448" max="7679" width="9.109375" style="21"/>
    <col min="7680" max="7681" width="6.5546875" style="21" customWidth="1"/>
    <col min="7682" max="7683" width="7.109375" style="21" customWidth="1"/>
    <col min="7684" max="7684" width="25.88671875" style="21" customWidth="1"/>
    <col min="7685" max="7685" width="28.5546875" style="21" bestFit="1" customWidth="1"/>
    <col min="7686" max="7686" width="7.5546875" style="21" customWidth="1"/>
    <col min="7687" max="7693" width="7.88671875" style="21" customWidth="1"/>
    <col min="7694" max="7695" width="9.33203125" style="21" customWidth="1"/>
    <col min="7696" max="7699" width="7.88671875" style="21" customWidth="1"/>
    <col min="7700" max="7700" width="9" style="21" customWidth="1"/>
    <col min="7701" max="7703" width="7.33203125" style="21" customWidth="1"/>
    <col min="7704" max="7935" width="9.109375" style="21"/>
    <col min="7936" max="7937" width="6.5546875" style="21" customWidth="1"/>
    <col min="7938" max="7939" width="7.109375" style="21" customWidth="1"/>
    <col min="7940" max="7940" width="25.88671875" style="21" customWidth="1"/>
    <col min="7941" max="7941" width="28.5546875" style="21" bestFit="1" customWidth="1"/>
    <col min="7942" max="7942" width="7.5546875" style="21" customWidth="1"/>
    <col min="7943" max="7949" width="7.88671875" style="21" customWidth="1"/>
    <col min="7950" max="7951" width="9.33203125" style="21" customWidth="1"/>
    <col min="7952" max="7955" width="7.88671875" style="21" customWidth="1"/>
    <col min="7956" max="7956" width="9" style="21" customWidth="1"/>
    <col min="7957" max="7959" width="7.33203125" style="21" customWidth="1"/>
    <col min="7960" max="8191" width="9.109375" style="21"/>
    <col min="8192" max="8193" width="6.5546875" style="21" customWidth="1"/>
    <col min="8194" max="8195" width="7.109375" style="21" customWidth="1"/>
    <col min="8196" max="8196" width="25.88671875" style="21" customWidth="1"/>
    <col min="8197" max="8197" width="28.5546875" style="21" bestFit="1" customWidth="1"/>
    <col min="8198" max="8198" width="7.5546875" style="21" customWidth="1"/>
    <col min="8199" max="8205" width="7.88671875" style="21" customWidth="1"/>
    <col min="8206" max="8207" width="9.33203125" style="21" customWidth="1"/>
    <col min="8208" max="8211" width="7.88671875" style="21" customWidth="1"/>
    <col min="8212" max="8212" width="9" style="21" customWidth="1"/>
    <col min="8213" max="8215" width="7.33203125" style="21" customWidth="1"/>
    <col min="8216" max="8447" width="9.109375" style="21"/>
    <col min="8448" max="8449" width="6.5546875" style="21" customWidth="1"/>
    <col min="8450" max="8451" width="7.109375" style="21" customWidth="1"/>
    <col min="8452" max="8452" width="25.88671875" style="21" customWidth="1"/>
    <col min="8453" max="8453" width="28.5546875" style="21" bestFit="1" customWidth="1"/>
    <col min="8454" max="8454" width="7.5546875" style="21" customWidth="1"/>
    <col min="8455" max="8461" width="7.88671875" style="21" customWidth="1"/>
    <col min="8462" max="8463" width="9.33203125" style="21" customWidth="1"/>
    <col min="8464" max="8467" width="7.88671875" style="21" customWidth="1"/>
    <col min="8468" max="8468" width="9" style="21" customWidth="1"/>
    <col min="8469" max="8471" width="7.33203125" style="21" customWidth="1"/>
    <col min="8472" max="8703" width="9.109375" style="21"/>
    <col min="8704" max="8705" width="6.5546875" style="21" customWidth="1"/>
    <col min="8706" max="8707" width="7.109375" style="21" customWidth="1"/>
    <col min="8708" max="8708" width="25.88671875" style="21" customWidth="1"/>
    <col min="8709" max="8709" width="28.5546875" style="21" bestFit="1" customWidth="1"/>
    <col min="8710" max="8710" width="7.5546875" style="21" customWidth="1"/>
    <col min="8711" max="8717" width="7.88671875" style="21" customWidth="1"/>
    <col min="8718" max="8719" width="9.33203125" style="21" customWidth="1"/>
    <col min="8720" max="8723" width="7.88671875" style="21" customWidth="1"/>
    <col min="8724" max="8724" width="9" style="21" customWidth="1"/>
    <col min="8725" max="8727" width="7.33203125" style="21" customWidth="1"/>
    <col min="8728" max="8959" width="9.109375" style="21"/>
    <col min="8960" max="8961" width="6.5546875" style="21" customWidth="1"/>
    <col min="8962" max="8963" width="7.109375" style="21" customWidth="1"/>
    <col min="8964" max="8964" width="25.88671875" style="21" customWidth="1"/>
    <col min="8965" max="8965" width="28.5546875" style="21" bestFit="1" customWidth="1"/>
    <col min="8966" max="8966" width="7.5546875" style="21" customWidth="1"/>
    <col min="8967" max="8973" width="7.88671875" style="21" customWidth="1"/>
    <col min="8974" max="8975" width="9.33203125" style="21" customWidth="1"/>
    <col min="8976" max="8979" width="7.88671875" style="21" customWidth="1"/>
    <col min="8980" max="8980" width="9" style="21" customWidth="1"/>
    <col min="8981" max="8983" width="7.33203125" style="21" customWidth="1"/>
    <col min="8984" max="9215" width="9.109375" style="21"/>
    <col min="9216" max="9217" width="6.5546875" style="21" customWidth="1"/>
    <col min="9218" max="9219" width="7.109375" style="21" customWidth="1"/>
    <col min="9220" max="9220" width="25.88671875" style="21" customWidth="1"/>
    <col min="9221" max="9221" width="28.5546875" style="21" bestFit="1" customWidth="1"/>
    <col min="9222" max="9222" width="7.5546875" style="21" customWidth="1"/>
    <col min="9223" max="9229" width="7.88671875" style="21" customWidth="1"/>
    <col min="9230" max="9231" width="9.33203125" style="21" customWidth="1"/>
    <col min="9232" max="9235" width="7.88671875" style="21" customWidth="1"/>
    <col min="9236" max="9236" width="9" style="21" customWidth="1"/>
    <col min="9237" max="9239" width="7.33203125" style="21" customWidth="1"/>
    <col min="9240" max="9471" width="9.109375" style="21"/>
    <col min="9472" max="9473" width="6.5546875" style="21" customWidth="1"/>
    <col min="9474" max="9475" width="7.109375" style="21" customWidth="1"/>
    <col min="9476" max="9476" width="25.88671875" style="21" customWidth="1"/>
    <col min="9477" max="9477" width="28.5546875" style="21" bestFit="1" customWidth="1"/>
    <col min="9478" max="9478" width="7.5546875" style="21" customWidth="1"/>
    <col min="9479" max="9485" width="7.88671875" style="21" customWidth="1"/>
    <col min="9486" max="9487" width="9.33203125" style="21" customWidth="1"/>
    <col min="9488" max="9491" width="7.88671875" style="21" customWidth="1"/>
    <col min="9492" max="9492" width="9" style="21" customWidth="1"/>
    <col min="9493" max="9495" width="7.33203125" style="21" customWidth="1"/>
    <col min="9496" max="9727" width="9.109375" style="21"/>
    <col min="9728" max="9729" width="6.5546875" style="21" customWidth="1"/>
    <col min="9730" max="9731" width="7.109375" style="21" customWidth="1"/>
    <col min="9732" max="9732" width="25.88671875" style="21" customWidth="1"/>
    <col min="9733" max="9733" width="28.5546875" style="21" bestFit="1" customWidth="1"/>
    <col min="9734" max="9734" width="7.5546875" style="21" customWidth="1"/>
    <col min="9735" max="9741" width="7.88671875" style="21" customWidth="1"/>
    <col min="9742" max="9743" width="9.33203125" style="21" customWidth="1"/>
    <col min="9744" max="9747" width="7.88671875" style="21" customWidth="1"/>
    <col min="9748" max="9748" width="9" style="21" customWidth="1"/>
    <col min="9749" max="9751" width="7.33203125" style="21" customWidth="1"/>
    <col min="9752" max="9983" width="9.109375" style="21"/>
    <col min="9984" max="9985" width="6.5546875" style="21" customWidth="1"/>
    <col min="9986" max="9987" width="7.109375" style="21" customWidth="1"/>
    <col min="9988" max="9988" width="25.88671875" style="21" customWidth="1"/>
    <col min="9989" max="9989" width="28.5546875" style="21" bestFit="1" customWidth="1"/>
    <col min="9990" max="9990" width="7.5546875" style="21" customWidth="1"/>
    <col min="9991" max="9997" width="7.88671875" style="21" customWidth="1"/>
    <col min="9998" max="9999" width="9.33203125" style="21" customWidth="1"/>
    <col min="10000" max="10003" width="7.88671875" style="21" customWidth="1"/>
    <col min="10004" max="10004" width="9" style="21" customWidth="1"/>
    <col min="10005" max="10007" width="7.33203125" style="21" customWidth="1"/>
    <col min="10008" max="10239" width="9.109375" style="21"/>
    <col min="10240" max="10241" width="6.5546875" style="21" customWidth="1"/>
    <col min="10242" max="10243" width="7.109375" style="21" customWidth="1"/>
    <col min="10244" max="10244" width="25.88671875" style="21" customWidth="1"/>
    <col min="10245" max="10245" width="28.5546875" style="21" bestFit="1" customWidth="1"/>
    <col min="10246" max="10246" width="7.5546875" style="21" customWidth="1"/>
    <col min="10247" max="10253" width="7.88671875" style="21" customWidth="1"/>
    <col min="10254" max="10255" width="9.33203125" style="21" customWidth="1"/>
    <col min="10256" max="10259" width="7.88671875" style="21" customWidth="1"/>
    <col min="10260" max="10260" width="9" style="21" customWidth="1"/>
    <col min="10261" max="10263" width="7.33203125" style="21" customWidth="1"/>
    <col min="10264" max="10495" width="9.109375" style="21"/>
    <col min="10496" max="10497" width="6.5546875" style="21" customWidth="1"/>
    <col min="10498" max="10499" width="7.109375" style="21" customWidth="1"/>
    <col min="10500" max="10500" width="25.88671875" style="21" customWidth="1"/>
    <col min="10501" max="10501" width="28.5546875" style="21" bestFit="1" customWidth="1"/>
    <col min="10502" max="10502" width="7.5546875" style="21" customWidth="1"/>
    <col min="10503" max="10509" width="7.88671875" style="21" customWidth="1"/>
    <col min="10510" max="10511" width="9.33203125" style="21" customWidth="1"/>
    <col min="10512" max="10515" width="7.88671875" style="21" customWidth="1"/>
    <col min="10516" max="10516" width="9" style="21" customWidth="1"/>
    <col min="10517" max="10519" width="7.33203125" style="21" customWidth="1"/>
    <col min="10520" max="10751" width="9.109375" style="21"/>
    <col min="10752" max="10753" width="6.5546875" style="21" customWidth="1"/>
    <col min="10754" max="10755" width="7.109375" style="21" customWidth="1"/>
    <col min="10756" max="10756" width="25.88671875" style="21" customWidth="1"/>
    <col min="10757" max="10757" width="28.5546875" style="21" bestFit="1" customWidth="1"/>
    <col min="10758" max="10758" width="7.5546875" style="21" customWidth="1"/>
    <col min="10759" max="10765" width="7.88671875" style="21" customWidth="1"/>
    <col min="10766" max="10767" width="9.33203125" style="21" customWidth="1"/>
    <col min="10768" max="10771" width="7.88671875" style="21" customWidth="1"/>
    <col min="10772" max="10772" width="9" style="21" customWidth="1"/>
    <col min="10773" max="10775" width="7.33203125" style="21" customWidth="1"/>
    <col min="10776" max="11007" width="9.109375" style="21"/>
    <col min="11008" max="11009" width="6.5546875" style="21" customWidth="1"/>
    <col min="11010" max="11011" width="7.109375" style="21" customWidth="1"/>
    <col min="11012" max="11012" width="25.88671875" style="21" customWidth="1"/>
    <col min="11013" max="11013" width="28.5546875" style="21" bestFit="1" customWidth="1"/>
    <col min="11014" max="11014" width="7.5546875" style="21" customWidth="1"/>
    <col min="11015" max="11021" width="7.88671875" style="21" customWidth="1"/>
    <col min="11022" max="11023" width="9.33203125" style="21" customWidth="1"/>
    <col min="11024" max="11027" width="7.88671875" style="21" customWidth="1"/>
    <col min="11028" max="11028" width="9" style="21" customWidth="1"/>
    <col min="11029" max="11031" width="7.33203125" style="21" customWidth="1"/>
    <col min="11032" max="11263" width="9.109375" style="21"/>
    <col min="11264" max="11265" width="6.5546875" style="21" customWidth="1"/>
    <col min="11266" max="11267" width="7.109375" style="21" customWidth="1"/>
    <col min="11268" max="11268" width="25.88671875" style="21" customWidth="1"/>
    <col min="11269" max="11269" width="28.5546875" style="21" bestFit="1" customWidth="1"/>
    <col min="11270" max="11270" width="7.5546875" style="21" customWidth="1"/>
    <col min="11271" max="11277" width="7.88671875" style="21" customWidth="1"/>
    <col min="11278" max="11279" width="9.33203125" style="21" customWidth="1"/>
    <col min="11280" max="11283" width="7.88671875" style="21" customWidth="1"/>
    <col min="11284" max="11284" width="9" style="21" customWidth="1"/>
    <col min="11285" max="11287" width="7.33203125" style="21" customWidth="1"/>
    <col min="11288" max="11519" width="9.109375" style="21"/>
    <col min="11520" max="11521" width="6.5546875" style="21" customWidth="1"/>
    <col min="11522" max="11523" width="7.109375" style="21" customWidth="1"/>
    <col min="11524" max="11524" width="25.88671875" style="21" customWidth="1"/>
    <col min="11525" max="11525" width="28.5546875" style="21" bestFit="1" customWidth="1"/>
    <col min="11526" max="11526" width="7.5546875" style="21" customWidth="1"/>
    <col min="11527" max="11533" width="7.88671875" style="21" customWidth="1"/>
    <col min="11534" max="11535" width="9.33203125" style="21" customWidth="1"/>
    <col min="11536" max="11539" width="7.88671875" style="21" customWidth="1"/>
    <col min="11540" max="11540" width="9" style="21" customWidth="1"/>
    <col min="11541" max="11543" width="7.33203125" style="21" customWidth="1"/>
    <col min="11544" max="11775" width="9.109375" style="21"/>
    <col min="11776" max="11777" width="6.5546875" style="21" customWidth="1"/>
    <col min="11778" max="11779" width="7.109375" style="21" customWidth="1"/>
    <col min="11780" max="11780" width="25.88671875" style="21" customWidth="1"/>
    <col min="11781" max="11781" width="28.5546875" style="21" bestFit="1" customWidth="1"/>
    <col min="11782" max="11782" width="7.5546875" style="21" customWidth="1"/>
    <col min="11783" max="11789" width="7.88671875" style="21" customWidth="1"/>
    <col min="11790" max="11791" width="9.33203125" style="21" customWidth="1"/>
    <col min="11792" max="11795" width="7.88671875" style="21" customWidth="1"/>
    <col min="11796" max="11796" width="9" style="21" customWidth="1"/>
    <col min="11797" max="11799" width="7.33203125" style="21" customWidth="1"/>
    <col min="11800" max="12031" width="9.109375" style="21"/>
    <col min="12032" max="12033" width="6.5546875" style="21" customWidth="1"/>
    <col min="12034" max="12035" width="7.109375" style="21" customWidth="1"/>
    <col min="12036" max="12036" width="25.88671875" style="21" customWidth="1"/>
    <col min="12037" max="12037" width="28.5546875" style="21" bestFit="1" customWidth="1"/>
    <col min="12038" max="12038" width="7.5546875" style="21" customWidth="1"/>
    <col min="12039" max="12045" width="7.88671875" style="21" customWidth="1"/>
    <col min="12046" max="12047" width="9.33203125" style="21" customWidth="1"/>
    <col min="12048" max="12051" width="7.88671875" style="21" customWidth="1"/>
    <col min="12052" max="12052" width="9" style="21" customWidth="1"/>
    <col min="12053" max="12055" width="7.33203125" style="21" customWidth="1"/>
    <col min="12056" max="12287" width="9.109375" style="21"/>
    <col min="12288" max="12289" width="6.5546875" style="21" customWidth="1"/>
    <col min="12290" max="12291" width="7.109375" style="21" customWidth="1"/>
    <col min="12292" max="12292" width="25.88671875" style="21" customWidth="1"/>
    <col min="12293" max="12293" width="28.5546875" style="21" bestFit="1" customWidth="1"/>
    <col min="12294" max="12294" width="7.5546875" style="21" customWidth="1"/>
    <col min="12295" max="12301" width="7.88671875" style="21" customWidth="1"/>
    <col min="12302" max="12303" width="9.33203125" style="21" customWidth="1"/>
    <col min="12304" max="12307" width="7.88671875" style="21" customWidth="1"/>
    <col min="12308" max="12308" width="9" style="21" customWidth="1"/>
    <col min="12309" max="12311" width="7.33203125" style="21" customWidth="1"/>
    <col min="12312" max="12543" width="9.109375" style="21"/>
    <col min="12544" max="12545" width="6.5546875" style="21" customWidth="1"/>
    <col min="12546" max="12547" width="7.109375" style="21" customWidth="1"/>
    <col min="12548" max="12548" width="25.88671875" style="21" customWidth="1"/>
    <col min="12549" max="12549" width="28.5546875" style="21" bestFit="1" customWidth="1"/>
    <col min="12550" max="12550" width="7.5546875" style="21" customWidth="1"/>
    <col min="12551" max="12557" width="7.88671875" style="21" customWidth="1"/>
    <col min="12558" max="12559" width="9.33203125" style="21" customWidth="1"/>
    <col min="12560" max="12563" width="7.88671875" style="21" customWidth="1"/>
    <col min="12564" max="12564" width="9" style="21" customWidth="1"/>
    <col min="12565" max="12567" width="7.33203125" style="21" customWidth="1"/>
    <col min="12568" max="12799" width="9.109375" style="21"/>
    <col min="12800" max="12801" width="6.5546875" style="21" customWidth="1"/>
    <col min="12802" max="12803" width="7.109375" style="21" customWidth="1"/>
    <col min="12804" max="12804" width="25.88671875" style="21" customWidth="1"/>
    <col min="12805" max="12805" width="28.5546875" style="21" bestFit="1" customWidth="1"/>
    <col min="12806" max="12806" width="7.5546875" style="21" customWidth="1"/>
    <col min="12807" max="12813" width="7.88671875" style="21" customWidth="1"/>
    <col min="12814" max="12815" width="9.33203125" style="21" customWidth="1"/>
    <col min="12816" max="12819" width="7.88671875" style="21" customWidth="1"/>
    <col min="12820" max="12820" width="9" style="21" customWidth="1"/>
    <col min="12821" max="12823" width="7.33203125" style="21" customWidth="1"/>
    <col min="12824" max="13055" width="9.109375" style="21"/>
    <col min="13056" max="13057" width="6.5546875" style="21" customWidth="1"/>
    <col min="13058" max="13059" width="7.109375" style="21" customWidth="1"/>
    <col min="13060" max="13060" width="25.88671875" style="21" customWidth="1"/>
    <col min="13061" max="13061" width="28.5546875" style="21" bestFit="1" customWidth="1"/>
    <col min="13062" max="13062" width="7.5546875" style="21" customWidth="1"/>
    <col min="13063" max="13069" width="7.88671875" style="21" customWidth="1"/>
    <col min="13070" max="13071" width="9.33203125" style="21" customWidth="1"/>
    <col min="13072" max="13075" width="7.88671875" style="21" customWidth="1"/>
    <col min="13076" max="13076" width="9" style="21" customWidth="1"/>
    <col min="13077" max="13079" width="7.33203125" style="21" customWidth="1"/>
    <col min="13080" max="13311" width="9.109375" style="21"/>
    <col min="13312" max="13313" width="6.5546875" style="21" customWidth="1"/>
    <col min="13314" max="13315" width="7.109375" style="21" customWidth="1"/>
    <col min="13316" max="13316" width="25.88671875" style="21" customWidth="1"/>
    <col min="13317" max="13317" width="28.5546875" style="21" bestFit="1" customWidth="1"/>
    <col min="13318" max="13318" width="7.5546875" style="21" customWidth="1"/>
    <col min="13319" max="13325" width="7.88671875" style="21" customWidth="1"/>
    <col min="13326" max="13327" width="9.33203125" style="21" customWidth="1"/>
    <col min="13328" max="13331" width="7.88671875" style="21" customWidth="1"/>
    <col min="13332" max="13332" width="9" style="21" customWidth="1"/>
    <col min="13333" max="13335" width="7.33203125" style="21" customWidth="1"/>
    <col min="13336" max="13567" width="9.109375" style="21"/>
    <col min="13568" max="13569" width="6.5546875" style="21" customWidth="1"/>
    <col min="13570" max="13571" width="7.109375" style="21" customWidth="1"/>
    <col min="13572" max="13572" width="25.88671875" style="21" customWidth="1"/>
    <col min="13573" max="13573" width="28.5546875" style="21" bestFit="1" customWidth="1"/>
    <col min="13574" max="13574" width="7.5546875" style="21" customWidth="1"/>
    <col min="13575" max="13581" width="7.88671875" style="21" customWidth="1"/>
    <col min="13582" max="13583" width="9.33203125" style="21" customWidth="1"/>
    <col min="13584" max="13587" width="7.88671875" style="21" customWidth="1"/>
    <col min="13588" max="13588" width="9" style="21" customWidth="1"/>
    <col min="13589" max="13591" width="7.33203125" style="21" customWidth="1"/>
    <col min="13592" max="13823" width="9.109375" style="21"/>
    <col min="13824" max="13825" width="6.5546875" style="21" customWidth="1"/>
    <col min="13826" max="13827" width="7.109375" style="21" customWidth="1"/>
    <col min="13828" max="13828" width="25.88671875" style="21" customWidth="1"/>
    <col min="13829" max="13829" width="28.5546875" style="21" bestFit="1" customWidth="1"/>
    <col min="13830" max="13830" width="7.5546875" style="21" customWidth="1"/>
    <col min="13831" max="13837" width="7.88671875" style="21" customWidth="1"/>
    <col min="13838" max="13839" width="9.33203125" style="21" customWidth="1"/>
    <col min="13840" max="13843" width="7.88671875" style="21" customWidth="1"/>
    <col min="13844" max="13844" width="9" style="21" customWidth="1"/>
    <col min="13845" max="13847" width="7.33203125" style="21" customWidth="1"/>
    <col min="13848" max="14079" width="9.109375" style="21"/>
    <col min="14080" max="14081" width="6.5546875" style="21" customWidth="1"/>
    <col min="14082" max="14083" width="7.109375" style="21" customWidth="1"/>
    <col min="14084" max="14084" width="25.88671875" style="21" customWidth="1"/>
    <col min="14085" max="14085" width="28.5546875" style="21" bestFit="1" customWidth="1"/>
    <col min="14086" max="14086" width="7.5546875" style="21" customWidth="1"/>
    <col min="14087" max="14093" width="7.88671875" style="21" customWidth="1"/>
    <col min="14094" max="14095" width="9.33203125" style="21" customWidth="1"/>
    <col min="14096" max="14099" width="7.88671875" style="21" customWidth="1"/>
    <col min="14100" max="14100" width="9" style="21" customWidth="1"/>
    <col min="14101" max="14103" width="7.33203125" style="21" customWidth="1"/>
    <col min="14104" max="14335" width="9.109375" style="21"/>
    <col min="14336" max="14337" width="6.5546875" style="21" customWidth="1"/>
    <col min="14338" max="14339" width="7.109375" style="21" customWidth="1"/>
    <col min="14340" max="14340" width="25.88671875" style="21" customWidth="1"/>
    <col min="14341" max="14341" width="28.5546875" style="21" bestFit="1" customWidth="1"/>
    <col min="14342" max="14342" width="7.5546875" style="21" customWidth="1"/>
    <col min="14343" max="14349" width="7.88671875" style="21" customWidth="1"/>
    <col min="14350" max="14351" width="9.33203125" style="21" customWidth="1"/>
    <col min="14352" max="14355" width="7.88671875" style="21" customWidth="1"/>
    <col min="14356" max="14356" width="9" style="21" customWidth="1"/>
    <col min="14357" max="14359" width="7.33203125" style="21" customWidth="1"/>
    <col min="14360" max="14591" width="9.109375" style="21"/>
    <col min="14592" max="14593" width="6.5546875" style="21" customWidth="1"/>
    <col min="14594" max="14595" width="7.109375" style="21" customWidth="1"/>
    <col min="14596" max="14596" width="25.88671875" style="21" customWidth="1"/>
    <col min="14597" max="14597" width="28.5546875" style="21" bestFit="1" customWidth="1"/>
    <col min="14598" max="14598" width="7.5546875" style="21" customWidth="1"/>
    <col min="14599" max="14605" width="7.88671875" style="21" customWidth="1"/>
    <col min="14606" max="14607" width="9.33203125" style="21" customWidth="1"/>
    <col min="14608" max="14611" width="7.88671875" style="21" customWidth="1"/>
    <col min="14612" max="14612" width="9" style="21" customWidth="1"/>
    <col min="14613" max="14615" width="7.33203125" style="21" customWidth="1"/>
    <col min="14616" max="14847" width="9.109375" style="21"/>
    <col min="14848" max="14849" width="6.5546875" style="21" customWidth="1"/>
    <col min="14850" max="14851" width="7.109375" style="21" customWidth="1"/>
    <col min="14852" max="14852" width="25.88671875" style="21" customWidth="1"/>
    <col min="14853" max="14853" width="28.5546875" style="21" bestFit="1" customWidth="1"/>
    <col min="14854" max="14854" width="7.5546875" style="21" customWidth="1"/>
    <col min="14855" max="14861" width="7.88671875" style="21" customWidth="1"/>
    <col min="14862" max="14863" width="9.33203125" style="21" customWidth="1"/>
    <col min="14864" max="14867" width="7.88671875" style="21" customWidth="1"/>
    <col min="14868" max="14868" width="9" style="21" customWidth="1"/>
    <col min="14869" max="14871" width="7.33203125" style="21" customWidth="1"/>
    <col min="14872" max="15103" width="9.109375" style="21"/>
    <col min="15104" max="15105" width="6.5546875" style="21" customWidth="1"/>
    <col min="15106" max="15107" width="7.109375" style="21" customWidth="1"/>
    <col min="15108" max="15108" width="25.88671875" style="21" customWidth="1"/>
    <col min="15109" max="15109" width="28.5546875" style="21" bestFit="1" customWidth="1"/>
    <col min="15110" max="15110" width="7.5546875" style="21" customWidth="1"/>
    <col min="15111" max="15117" width="7.88671875" style="21" customWidth="1"/>
    <col min="15118" max="15119" width="9.33203125" style="21" customWidth="1"/>
    <col min="15120" max="15123" width="7.88671875" style="21" customWidth="1"/>
    <col min="15124" max="15124" width="9" style="21" customWidth="1"/>
    <col min="15125" max="15127" width="7.33203125" style="21" customWidth="1"/>
    <col min="15128" max="15359" width="9.109375" style="21"/>
    <col min="15360" max="15361" width="6.5546875" style="21" customWidth="1"/>
    <col min="15362" max="15363" width="7.109375" style="21" customWidth="1"/>
    <col min="15364" max="15364" width="25.88671875" style="21" customWidth="1"/>
    <col min="15365" max="15365" width="28.5546875" style="21" bestFit="1" customWidth="1"/>
    <col min="15366" max="15366" width="7.5546875" style="21" customWidth="1"/>
    <col min="15367" max="15373" width="7.88671875" style="21" customWidth="1"/>
    <col min="15374" max="15375" width="9.33203125" style="21" customWidth="1"/>
    <col min="15376" max="15379" width="7.88671875" style="21" customWidth="1"/>
    <col min="15380" max="15380" width="9" style="21" customWidth="1"/>
    <col min="15381" max="15383" width="7.33203125" style="21" customWidth="1"/>
    <col min="15384" max="15615" width="9.109375" style="21"/>
    <col min="15616" max="15617" width="6.5546875" style="21" customWidth="1"/>
    <col min="15618" max="15619" width="7.109375" style="21" customWidth="1"/>
    <col min="15620" max="15620" width="25.88671875" style="21" customWidth="1"/>
    <col min="15621" max="15621" width="28.5546875" style="21" bestFit="1" customWidth="1"/>
    <col min="15622" max="15622" width="7.5546875" style="21" customWidth="1"/>
    <col min="15623" max="15629" width="7.88671875" style="21" customWidth="1"/>
    <col min="15630" max="15631" width="9.33203125" style="21" customWidth="1"/>
    <col min="15632" max="15635" width="7.88671875" style="21" customWidth="1"/>
    <col min="15636" max="15636" width="9" style="21" customWidth="1"/>
    <col min="15637" max="15639" width="7.33203125" style="21" customWidth="1"/>
    <col min="15640" max="15871" width="9.109375" style="21"/>
    <col min="15872" max="15873" width="6.5546875" style="21" customWidth="1"/>
    <col min="15874" max="15875" width="7.109375" style="21" customWidth="1"/>
    <col min="15876" max="15876" width="25.88671875" style="21" customWidth="1"/>
    <col min="15877" max="15877" width="28.5546875" style="21" bestFit="1" customWidth="1"/>
    <col min="15878" max="15878" width="7.5546875" style="21" customWidth="1"/>
    <col min="15879" max="15885" width="7.88671875" style="21" customWidth="1"/>
    <col min="15886" max="15887" width="9.33203125" style="21" customWidth="1"/>
    <col min="15888" max="15891" width="7.88671875" style="21" customWidth="1"/>
    <col min="15892" max="15892" width="9" style="21" customWidth="1"/>
    <col min="15893" max="15895" width="7.33203125" style="21" customWidth="1"/>
    <col min="15896" max="16127" width="9.109375" style="21"/>
    <col min="16128" max="16129" width="6.5546875" style="21" customWidth="1"/>
    <col min="16130" max="16131" width="7.109375" style="21" customWidth="1"/>
    <col min="16132" max="16132" width="25.88671875" style="21" customWidth="1"/>
    <col min="16133" max="16133" width="28.5546875" style="21" bestFit="1" customWidth="1"/>
    <col min="16134" max="16134" width="7.5546875" style="21" customWidth="1"/>
    <col min="16135" max="16141" width="7.88671875" style="21" customWidth="1"/>
    <col min="16142" max="16143" width="9.33203125" style="21" customWidth="1"/>
    <col min="16144" max="16147" width="7.88671875" style="21" customWidth="1"/>
    <col min="16148" max="16148" width="9" style="21" customWidth="1"/>
    <col min="16149" max="16151" width="7.33203125" style="21" customWidth="1"/>
    <col min="16152" max="16384" width="9.109375" style="21"/>
  </cols>
  <sheetData>
    <row r="1" spans="1:25" s="3" customFormat="1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 s="3" customFormat="1" ht="18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spans="1:25" s="11" customFormat="1" ht="12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9"/>
      <c r="S3" s="9"/>
      <c r="T3" s="9"/>
      <c r="U3" s="10"/>
      <c r="V3" s="10"/>
      <c r="W3" s="10"/>
      <c r="X3" s="6"/>
      <c r="Y3" s="6"/>
    </row>
    <row r="4" spans="1:25" s="3" customFormat="1" ht="15" customHeight="1" x14ac:dyDescent="0.25">
      <c r="A4" s="6" t="s">
        <v>2</v>
      </c>
      <c r="B4" s="6"/>
      <c r="C4" s="6"/>
      <c r="D4" s="6"/>
      <c r="E4" s="6"/>
      <c r="H4" s="10"/>
      <c r="I4" s="12"/>
      <c r="J4" s="9"/>
      <c r="K4" s="9"/>
      <c r="L4" s="13" t="str">
        <f>COUNTIF(C:C,"&gt;=6")&amp;" runners completed 6 races"</f>
        <v>44 runners completed 6 races</v>
      </c>
      <c r="M4" s="9"/>
      <c r="N4" s="12"/>
      <c r="O4" s="12"/>
      <c r="P4" s="12"/>
      <c r="Q4" s="12"/>
      <c r="T4" s="7"/>
      <c r="U4" s="2"/>
    </row>
    <row r="5" spans="1:25" s="11" customFormat="1" ht="16.5" customHeight="1" x14ac:dyDescent="0.25">
      <c r="A5" s="14" t="s">
        <v>3</v>
      </c>
      <c r="B5" s="15"/>
      <c r="C5" s="15"/>
      <c r="D5" s="15"/>
      <c r="E5" s="15"/>
      <c r="F5" s="9"/>
      <c r="G5" s="9"/>
      <c r="H5" s="10"/>
      <c r="I5" s="9"/>
      <c r="J5" s="9"/>
      <c r="K5" s="9"/>
      <c r="L5" s="8" t="str">
        <f>(COUNTA(C:C)-1)&amp;" runners completed at least 1 race"</f>
        <v>841 runners completed at least 1 race</v>
      </c>
      <c r="M5" s="9"/>
      <c r="N5" s="9"/>
      <c r="O5" s="9"/>
      <c r="P5" s="9"/>
      <c r="Q5" s="9"/>
      <c r="T5" s="16"/>
    </row>
    <row r="6" spans="1:25" ht="12.75" customHeight="1" x14ac:dyDescent="0.2">
      <c r="A6" s="17"/>
      <c r="B6" s="18"/>
      <c r="C6" s="18"/>
      <c r="D6" s="18"/>
      <c r="E6" s="19"/>
      <c r="F6" s="19"/>
      <c r="G6" s="19"/>
      <c r="H6" s="18"/>
      <c r="I6" s="18"/>
      <c r="J6" s="18"/>
      <c r="K6" s="18"/>
      <c r="L6" s="18"/>
      <c r="M6" s="20"/>
      <c r="N6" s="20"/>
      <c r="O6" s="18"/>
      <c r="P6" s="20"/>
      <c r="Q6" s="20"/>
      <c r="R6" s="20"/>
      <c r="S6" s="19"/>
      <c r="T6" s="17"/>
      <c r="U6" s="19"/>
      <c r="V6" s="19"/>
      <c r="W6" s="21"/>
      <c r="X6" s="21"/>
      <c r="Y6" s="21"/>
    </row>
    <row r="7" spans="1:25" s="26" customFormat="1" ht="22.5" customHeight="1" x14ac:dyDescent="0.2">
      <c r="A7" s="22" t="s">
        <v>4</v>
      </c>
      <c r="B7" s="22" t="s">
        <v>5</v>
      </c>
      <c r="C7" s="22" t="s">
        <v>6</v>
      </c>
      <c r="D7" s="22" t="s">
        <v>7</v>
      </c>
      <c r="E7" s="23" t="s">
        <v>8</v>
      </c>
      <c r="F7" s="23" t="s">
        <v>9</v>
      </c>
      <c r="G7" s="23" t="s">
        <v>10</v>
      </c>
      <c r="H7" s="24" t="s">
        <v>11</v>
      </c>
      <c r="I7" s="24" t="s">
        <v>12</v>
      </c>
      <c r="J7" s="24" t="s">
        <v>13</v>
      </c>
      <c r="K7" s="24" t="s">
        <v>14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5" t="s">
        <v>23</v>
      </c>
    </row>
    <row r="8" spans="1:25" x14ac:dyDescent="0.2">
      <c r="A8" s="27">
        <v>1</v>
      </c>
      <c r="B8" s="28">
        <f>IF(COUNTA(H8:T8)&gt;=6,SMALL(H8:T8,1)+SMALL(H8:T8,2)+SMALL(H8:T8,3)+SMALL(H8:T8,4)+SMALL(H8:T8,5)+SMALL(H8:T8,6),SUM(H8:T8))</f>
        <v>8</v>
      </c>
      <c r="C8" s="29">
        <f>COUNTA(H8:T8)</f>
        <v>13</v>
      </c>
      <c r="D8" s="30">
        <f>SUM(H8:T8)/C8</f>
        <v>3.2307692307692308</v>
      </c>
      <c r="E8" s="31" t="s">
        <v>24</v>
      </c>
      <c r="F8" s="31" t="s">
        <v>25</v>
      </c>
      <c r="G8" s="31" t="s">
        <v>26</v>
      </c>
      <c r="H8" s="32">
        <v>2</v>
      </c>
      <c r="I8" s="32">
        <v>1</v>
      </c>
      <c r="J8" s="32">
        <v>2</v>
      </c>
      <c r="K8" s="32">
        <v>8</v>
      </c>
      <c r="L8" s="32">
        <v>1</v>
      </c>
      <c r="M8" s="32">
        <v>1</v>
      </c>
      <c r="N8" s="32">
        <v>2</v>
      </c>
      <c r="O8" s="32">
        <v>6</v>
      </c>
      <c r="P8" s="32">
        <v>5</v>
      </c>
      <c r="Q8" s="32">
        <v>3</v>
      </c>
      <c r="R8" s="32">
        <v>4</v>
      </c>
      <c r="S8" s="32">
        <v>1</v>
      </c>
      <c r="T8" s="32">
        <v>6</v>
      </c>
      <c r="U8" s="19"/>
      <c r="V8" s="19"/>
      <c r="W8" s="21"/>
      <c r="X8" s="21"/>
      <c r="Y8" s="21"/>
    </row>
    <row r="9" spans="1:25" x14ac:dyDescent="0.2">
      <c r="A9" s="27">
        <v>2</v>
      </c>
      <c r="B9" s="28">
        <f>IF(COUNTA(H9:T9)&gt;=6,SMALL(H9:T9,1)+SMALL(H9:T9,2)+SMALL(H9:T9,3)+SMALL(H9:T9,4)+SMALL(H9:T9,5)+SMALL(H9:T9,6),SUM(H9:T9))</f>
        <v>10</v>
      </c>
      <c r="C9" s="29">
        <f>COUNTA(H9:T9)</f>
        <v>7</v>
      </c>
      <c r="D9" s="30">
        <f>SUM(H9:T9)/C9</f>
        <v>2</v>
      </c>
      <c r="E9" s="31" t="s">
        <v>27</v>
      </c>
      <c r="F9" s="31" t="s">
        <v>28</v>
      </c>
      <c r="G9" s="31" t="s">
        <v>26</v>
      </c>
      <c r="H9" s="32">
        <v>1</v>
      </c>
      <c r="I9" s="32"/>
      <c r="J9" s="32">
        <v>1</v>
      </c>
      <c r="K9" s="32"/>
      <c r="L9" s="32"/>
      <c r="M9" s="32"/>
      <c r="N9" s="32">
        <v>1</v>
      </c>
      <c r="O9" s="32"/>
      <c r="P9" s="32">
        <v>2</v>
      </c>
      <c r="Q9" s="32">
        <v>2</v>
      </c>
      <c r="R9" s="32"/>
      <c r="S9" s="32">
        <v>3</v>
      </c>
      <c r="T9" s="32">
        <v>4</v>
      </c>
      <c r="U9" s="19"/>
      <c r="V9" s="19"/>
      <c r="W9" s="21"/>
      <c r="X9" s="21"/>
      <c r="Y9" s="21"/>
    </row>
    <row r="10" spans="1:25" x14ac:dyDescent="0.2">
      <c r="A10" s="27">
        <v>3</v>
      </c>
      <c r="B10" s="28">
        <f>IF(COUNTA(H10:T10)&gt;=6,SMALL(H10:T10,1)+SMALL(H10:T10,2)+SMALL(H10:T10,3)+SMALL(H10:T10,4)+SMALL(H10:T10,5)+SMALL(H10:T10,6),SUM(H10:T10))</f>
        <v>16</v>
      </c>
      <c r="C10" s="29">
        <f>COUNTA(H10:T10)</f>
        <v>10</v>
      </c>
      <c r="D10" s="30">
        <f>SUM(H10:T10)/C10</f>
        <v>4</v>
      </c>
      <c r="E10" s="31" t="s">
        <v>29</v>
      </c>
      <c r="F10" s="31" t="s">
        <v>25</v>
      </c>
      <c r="G10" s="31" t="s">
        <v>26</v>
      </c>
      <c r="H10" s="32">
        <v>3</v>
      </c>
      <c r="I10" s="32">
        <v>2</v>
      </c>
      <c r="J10" s="32">
        <v>3</v>
      </c>
      <c r="K10" s="32">
        <v>3</v>
      </c>
      <c r="L10" s="32">
        <v>5</v>
      </c>
      <c r="M10" s="32">
        <v>2</v>
      </c>
      <c r="N10" s="32">
        <v>5</v>
      </c>
      <c r="O10" s="32"/>
      <c r="P10" s="32">
        <v>7</v>
      </c>
      <c r="Q10" s="32"/>
      <c r="R10" s="32">
        <v>3</v>
      </c>
      <c r="S10" s="32">
        <v>7</v>
      </c>
      <c r="T10" s="32"/>
      <c r="U10" s="19"/>
      <c r="V10" s="19"/>
      <c r="W10" s="21"/>
      <c r="X10" s="21"/>
      <c r="Y10" s="21"/>
    </row>
    <row r="11" spans="1:25" x14ac:dyDescent="0.2">
      <c r="A11" s="27">
        <v>4</v>
      </c>
      <c r="B11" s="28">
        <f>IF(COUNTA(H11:T11)&gt;=6,SMALL(H11:T11,1)+SMALL(H11:T11,2)+SMALL(H11:T11,3)+SMALL(H11:T11,4)+SMALL(H11:T11,5)+SMALL(H11:T11,6),SUM(H11:T11))</f>
        <v>29</v>
      </c>
      <c r="C11" s="29">
        <f>COUNTA(H11:T11)</f>
        <v>7</v>
      </c>
      <c r="D11" s="30">
        <f>SUM(H11:T11)/C11</f>
        <v>5.7142857142857144</v>
      </c>
      <c r="E11" s="31" t="s">
        <v>30</v>
      </c>
      <c r="F11" s="31" t="s">
        <v>31</v>
      </c>
      <c r="G11" s="31" t="s">
        <v>26</v>
      </c>
      <c r="H11" s="32"/>
      <c r="I11" s="32"/>
      <c r="J11" s="32"/>
      <c r="K11" s="32"/>
      <c r="L11" s="32"/>
      <c r="M11" s="32">
        <v>4</v>
      </c>
      <c r="N11" s="32">
        <v>4</v>
      </c>
      <c r="O11" s="32"/>
      <c r="P11" s="32">
        <v>8</v>
      </c>
      <c r="Q11" s="32">
        <v>11</v>
      </c>
      <c r="R11" s="32">
        <v>6</v>
      </c>
      <c r="S11" s="32">
        <v>2</v>
      </c>
      <c r="T11" s="32">
        <v>5</v>
      </c>
      <c r="U11" s="19"/>
      <c r="V11" s="19"/>
      <c r="W11" s="21"/>
      <c r="X11" s="21"/>
      <c r="Y11" s="21"/>
    </row>
    <row r="12" spans="1:25" x14ac:dyDescent="0.2">
      <c r="A12" s="27">
        <v>5</v>
      </c>
      <c r="B12" s="28">
        <f>IF(COUNTA(H12:T12)&gt;=6,SMALL(H12:T12,1)+SMALL(H12:T12,2)+SMALL(H12:T12,3)+SMALL(H12:T12,4)+SMALL(H12:T12,5)+SMALL(H12:T12,6),SUM(H12:T12))</f>
        <v>33</v>
      </c>
      <c r="C12" s="29">
        <f>COUNTA(H12:T12)</f>
        <v>8</v>
      </c>
      <c r="D12" s="30">
        <f>SUM(H12:T12)/C12</f>
        <v>7.875</v>
      </c>
      <c r="E12" s="31" t="s">
        <v>32</v>
      </c>
      <c r="F12" s="31" t="s">
        <v>25</v>
      </c>
      <c r="G12" s="31" t="s">
        <v>33</v>
      </c>
      <c r="H12" s="32">
        <v>6</v>
      </c>
      <c r="I12" s="32">
        <v>4</v>
      </c>
      <c r="J12" s="32">
        <v>6</v>
      </c>
      <c r="K12" s="32">
        <v>18</v>
      </c>
      <c r="L12" s="32">
        <v>4</v>
      </c>
      <c r="M12" s="32"/>
      <c r="N12" s="32">
        <v>8</v>
      </c>
      <c r="O12" s="32"/>
      <c r="P12" s="32"/>
      <c r="Q12" s="32">
        <v>5</v>
      </c>
      <c r="R12" s="32"/>
      <c r="S12" s="32"/>
      <c r="T12" s="32">
        <v>12</v>
      </c>
      <c r="U12" s="19"/>
      <c r="V12" s="19"/>
      <c r="W12" s="21"/>
      <c r="X12" s="21"/>
      <c r="Y12" s="21"/>
    </row>
    <row r="13" spans="1:25" x14ac:dyDescent="0.2">
      <c r="A13" s="27">
        <v>6</v>
      </c>
      <c r="B13" s="28">
        <f>IF(COUNTA(H13:T13)&gt;=6,SMALL(H13:T13,1)+SMALL(H13:T13,2)+SMALL(H13:T13,3)+SMALL(H13:T13,4)+SMALL(H13:T13,5)+SMALL(H13:T13,6),SUM(H13:T13))</f>
        <v>40</v>
      </c>
      <c r="C13" s="29">
        <f>COUNTA(H13:T13)</f>
        <v>7</v>
      </c>
      <c r="D13" s="30">
        <f>SUM(H13:T13)/C13</f>
        <v>7.4285714285714288</v>
      </c>
      <c r="E13" s="31" t="s">
        <v>34</v>
      </c>
      <c r="F13" s="31" t="s">
        <v>31</v>
      </c>
      <c r="G13" s="31" t="s">
        <v>26</v>
      </c>
      <c r="H13" s="32"/>
      <c r="I13" s="32"/>
      <c r="J13" s="32"/>
      <c r="K13" s="32">
        <v>12</v>
      </c>
      <c r="L13" s="32"/>
      <c r="M13" s="32">
        <v>6</v>
      </c>
      <c r="N13" s="32">
        <v>3</v>
      </c>
      <c r="O13" s="32">
        <v>7</v>
      </c>
      <c r="P13" s="32">
        <v>10</v>
      </c>
      <c r="Q13" s="32"/>
      <c r="R13" s="32">
        <v>9</v>
      </c>
      <c r="S13" s="32">
        <v>5</v>
      </c>
      <c r="T13" s="32"/>
      <c r="U13" s="19"/>
      <c r="V13" s="19"/>
      <c r="W13" s="21"/>
      <c r="X13" s="21"/>
      <c r="Y13" s="21"/>
    </row>
    <row r="14" spans="1:25" x14ac:dyDescent="0.2">
      <c r="A14" s="27">
        <v>7</v>
      </c>
      <c r="B14" s="28">
        <f>IF(COUNTA(H14:T14)&gt;=6,SMALL(H14:T14,1)+SMALL(H14:T14,2)+SMALL(H14:T14,3)+SMALL(H14:T14,4)+SMALL(H14:T14,5)+SMALL(H14:T14,6),SUM(H14:T14))</f>
        <v>75</v>
      </c>
      <c r="C14" s="29">
        <f>COUNTA(H14:T14)</f>
        <v>6</v>
      </c>
      <c r="D14" s="30">
        <f>SUM(H14:T14)/C14</f>
        <v>12.5</v>
      </c>
      <c r="E14" s="31" t="s">
        <v>35</v>
      </c>
      <c r="F14" s="31" t="s">
        <v>36</v>
      </c>
      <c r="G14" s="31" t="s">
        <v>26</v>
      </c>
      <c r="H14" s="32">
        <v>9</v>
      </c>
      <c r="I14" s="32">
        <v>9</v>
      </c>
      <c r="J14" s="32">
        <v>9</v>
      </c>
      <c r="K14" s="32">
        <v>26</v>
      </c>
      <c r="L14" s="32"/>
      <c r="M14" s="32">
        <v>12</v>
      </c>
      <c r="N14" s="32">
        <v>10</v>
      </c>
      <c r="O14" s="32"/>
      <c r="P14" s="32"/>
      <c r="Q14" s="32"/>
      <c r="R14" s="32"/>
      <c r="S14" s="32"/>
      <c r="T14" s="32"/>
      <c r="U14" s="19"/>
      <c r="V14" s="19"/>
      <c r="W14" s="21"/>
      <c r="X14" s="21"/>
      <c r="Y14" s="21"/>
    </row>
    <row r="15" spans="1:25" x14ac:dyDescent="0.2">
      <c r="A15" s="27">
        <v>8</v>
      </c>
      <c r="B15" s="28">
        <f>IF(COUNTA(H15:T15)&gt;=6,SMALL(H15:T15,1)+SMALL(H15:T15,2)+SMALL(H15:T15,3)+SMALL(H15:T15,4)+SMALL(H15:T15,5)+SMALL(H15:T15,6),SUM(H15:T15))</f>
        <v>78</v>
      </c>
      <c r="C15" s="29">
        <f>COUNTA(H15:T15)</f>
        <v>6</v>
      </c>
      <c r="D15" s="30">
        <f>SUM(H15:T15)/C15</f>
        <v>13</v>
      </c>
      <c r="E15" s="31" t="s">
        <v>37</v>
      </c>
      <c r="F15" s="31" t="s">
        <v>38</v>
      </c>
      <c r="G15" s="31" t="s">
        <v>26</v>
      </c>
      <c r="H15" s="32">
        <v>13</v>
      </c>
      <c r="I15" s="32">
        <v>11</v>
      </c>
      <c r="J15" s="32"/>
      <c r="K15" s="32"/>
      <c r="L15" s="32"/>
      <c r="M15" s="32">
        <v>17</v>
      </c>
      <c r="N15" s="32">
        <v>17</v>
      </c>
      <c r="O15" s="32"/>
      <c r="P15" s="32"/>
      <c r="Q15" s="32">
        <v>9</v>
      </c>
      <c r="R15" s="32">
        <v>11</v>
      </c>
      <c r="S15" s="32"/>
      <c r="T15" s="32"/>
      <c r="U15" s="19"/>
      <c r="V15" s="19"/>
      <c r="W15" s="21"/>
      <c r="X15" s="21"/>
      <c r="Y15" s="21"/>
    </row>
    <row r="16" spans="1:25" x14ac:dyDescent="0.2">
      <c r="A16" s="27">
        <v>9</v>
      </c>
      <c r="B16" s="28">
        <f>IF(COUNTA(H16:T16)&gt;=6,SMALL(H16:T16,1)+SMALL(H16:T16,2)+SMALL(H16:T16,3)+SMALL(H16:T16,4)+SMALL(H16:T16,5)+SMALL(H16:T16,6),SUM(H16:T16))</f>
        <v>85</v>
      </c>
      <c r="C16" s="29">
        <f>COUNTA(H16:T16)</f>
        <v>7</v>
      </c>
      <c r="D16" s="30">
        <f>SUM(H16:T16)/C16</f>
        <v>16</v>
      </c>
      <c r="E16" s="31" t="s">
        <v>39</v>
      </c>
      <c r="F16" s="31" t="s">
        <v>28</v>
      </c>
      <c r="G16" s="31" t="s">
        <v>26</v>
      </c>
      <c r="H16" s="32"/>
      <c r="I16" s="32">
        <v>12</v>
      </c>
      <c r="J16" s="32"/>
      <c r="K16" s="32">
        <v>27</v>
      </c>
      <c r="L16" s="32">
        <v>6</v>
      </c>
      <c r="M16" s="32"/>
      <c r="N16" s="32">
        <v>12</v>
      </c>
      <c r="O16" s="32">
        <v>15</v>
      </c>
      <c r="P16" s="32"/>
      <c r="Q16" s="32"/>
      <c r="R16" s="32">
        <v>25</v>
      </c>
      <c r="S16" s="32"/>
      <c r="T16" s="32">
        <v>15</v>
      </c>
      <c r="U16" s="19"/>
      <c r="V16" s="19"/>
      <c r="W16" s="21"/>
      <c r="X16" s="21"/>
      <c r="Y16" s="21"/>
    </row>
    <row r="17" spans="1:25" x14ac:dyDescent="0.2">
      <c r="A17" s="27">
        <v>10</v>
      </c>
      <c r="B17" s="28">
        <f>IF(COUNTA(H17:T17)&gt;=6,SMALL(H17:T17,1)+SMALL(H17:T17,2)+SMALL(H17:T17,3)+SMALL(H17:T17,4)+SMALL(H17:T17,5)+SMALL(H17:T17,6),SUM(H17:T17))</f>
        <v>90</v>
      </c>
      <c r="C17" s="29">
        <f>COUNTA(H17:T17)</f>
        <v>7</v>
      </c>
      <c r="D17" s="30">
        <f>SUM(H17:T17)/C17</f>
        <v>19.142857142857142</v>
      </c>
      <c r="E17" s="31" t="s">
        <v>40</v>
      </c>
      <c r="F17" s="31" t="s">
        <v>36</v>
      </c>
      <c r="G17" s="31" t="s">
        <v>26</v>
      </c>
      <c r="H17" s="32">
        <v>17</v>
      </c>
      <c r="I17" s="32">
        <v>16</v>
      </c>
      <c r="J17" s="32">
        <v>17</v>
      </c>
      <c r="K17" s="32">
        <v>44</v>
      </c>
      <c r="L17" s="32"/>
      <c r="M17" s="32"/>
      <c r="N17" s="32"/>
      <c r="O17" s="32"/>
      <c r="P17" s="32"/>
      <c r="Q17" s="32">
        <v>12</v>
      </c>
      <c r="R17" s="32">
        <v>14</v>
      </c>
      <c r="S17" s="32">
        <v>14</v>
      </c>
      <c r="T17" s="32"/>
      <c r="U17" s="19"/>
      <c r="V17" s="19"/>
      <c r="W17" s="21"/>
      <c r="X17" s="21"/>
      <c r="Y17" s="21"/>
    </row>
    <row r="18" spans="1:25" x14ac:dyDescent="0.2">
      <c r="A18" s="27">
        <v>11</v>
      </c>
      <c r="B18" s="28">
        <f>IF(COUNTA(H18:T18)&gt;=6,SMALL(H18:T18,1)+SMALL(H18:T18,2)+SMALL(H18:T18,3)+SMALL(H18:T18,4)+SMALL(H18:T18,5)+SMALL(H18:T18,6),SUM(H18:T18))</f>
        <v>94</v>
      </c>
      <c r="C18" s="29">
        <f>COUNTA(H18:T18)</f>
        <v>7</v>
      </c>
      <c r="D18" s="30">
        <f>SUM(H18:T18)/C18</f>
        <v>17</v>
      </c>
      <c r="E18" s="31" t="s">
        <v>41</v>
      </c>
      <c r="F18" s="31" t="s">
        <v>25</v>
      </c>
      <c r="G18" s="31" t="s">
        <v>42</v>
      </c>
      <c r="H18" s="32"/>
      <c r="I18" s="32">
        <v>15</v>
      </c>
      <c r="J18" s="32">
        <v>22</v>
      </c>
      <c r="K18" s="32"/>
      <c r="L18" s="32">
        <v>10</v>
      </c>
      <c r="M18" s="32"/>
      <c r="N18" s="32">
        <v>18</v>
      </c>
      <c r="O18" s="32">
        <v>25</v>
      </c>
      <c r="P18" s="32">
        <v>19</v>
      </c>
      <c r="Q18" s="32">
        <v>10</v>
      </c>
      <c r="R18" s="32"/>
      <c r="S18" s="32"/>
      <c r="T18" s="32"/>
      <c r="U18" s="19"/>
      <c r="V18" s="19"/>
      <c r="W18" s="21"/>
      <c r="X18" s="21"/>
      <c r="Y18" s="21"/>
    </row>
    <row r="19" spans="1:25" x14ac:dyDescent="0.2">
      <c r="A19" s="27">
        <v>12</v>
      </c>
      <c r="B19" s="28">
        <f>IF(COUNTA(H19:T19)&gt;=6,SMALL(H19:T19,1)+SMALL(H19:T19,2)+SMALL(H19:T19,3)+SMALL(H19:T19,4)+SMALL(H19:T19,5)+SMALL(H19:T19,6),SUM(H19:T19))</f>
        <v>110</v>
      </c>
      <c r="C19" s="29">
        <f>COUNTA(H19:T19)</f>
        <v>10</v>
      </c>
      <c r="D19" s="30">
        <f>SUM(H19:T19)/C19</f>
        <v>23.7</v>
      </c>
      <c r="E19" s="31" t="s">
        <v>43</v>
      </c>
      <c r="F19" s="31" t="s">
        <v>36</v>
      </c>
      <c r="G19" s="31" t="s">
        <v>33</v>
      </c>
      <c r="H19" s="32">
        <v>21</v>
      </c>
      <c r="I19" s="32">
        <v>22</v>
      </c>
      <c r="J19" s="32"/>
      <c r="K19" s="32">
        <v>39</v>
      </c>
      <c r="L19" s="32">
        <v>11</v>
      </c>
      <c r="M19" s="32">
        <v>18</v>
      </c>
      <c r="N19" s="32">
        <v>24</v>
      </c>
      <c r="O19" s="32">
        <v>33</v>
      </c>
      <c r="P19" s="32">
        <v>23</v>
      </c>
      <c r="Q19" s="32"/>
      <c r="R19" s="32">
        <v>15</v>
      </c>
      <c r="S19" s="32"/>
      <c r="T19" s="32">
        <v>31</v>
      </c>
      <c r="U19" s="19"/>
      <c r="V19" s="19"/>
      <c r="W19" s="21"/>
      <c r="X19" s="21"/>
      <c r="Y19" s="21"/>
    </row>
    <row r="20" spans="1:25" x14ac:dyDescent="0.2">
      <c r="A20" s="27">
        <v>13</v>
      </c>
      <c r="B20" s="28">
        <f>IF(COUNTA(H20:T20)&gt;=6,SMALL(H20:T20,1)+SMALL(H20:T20,2)+SMALL(H20:T20,3)+SMALL(H20:T20,4)+SMALL(H20:T20,5)+SMALL(H20:T20,6),SUM(H20:T20))</f>
        <v>136</v>
      </c>
      <c r="C20" s="29">
        <f>COUNTA(H20:T20)</f>
        <v>6</v>
      </c>
      <c r="D20" s="30">
        <f>SUM(H20:T20)/C20</f>
        <v>22.666666666666668</v>
      </c>
      <c r="E20" s="31" t="s">
        <v>44</v>
      </c>
      <c r="F20" s="31" t="s">
        <v>45</v>
      </c>
      <c r="G20" s="31" t="s">
        <v>33</v>
      </c>
      <c r="H20" s="32"/>
      <c r="I20" s="32"/>
      <c r="J20" s="32"/>
      <c r="K20" s="32"/>
      <c r="L20" s="32">
        <v>15</v>
      </c>
      <c r="M20" s="32"/>
      <c r="N20" s="32"/>
      <c r="O20" s="32"/>
      <c r="P20" s="32">
        <v>31</v>
      </c>
      <c r="Q20" s="32">
        <v>17</v>
      </c>
      <c r="R20" s="32">
        <v>19</v>
      </c>
      <c r="S20" s="32">
        <v>13</v>
      </c>
      <c r="T20" s="32">
        <v>41</v>
      </c>
      <c r="U20" s="19"/>
      <c r="V20" s="19"/>
      <c r="W20" s="21"/>
      <c r="X20" s="21"/>
      <c r="Y20" s="21"/>
    </row>
    <row r="21" spans="1:25" x14ac:dyDescent="0.2">
      <c r="A21" s="27">
        <v>14</v>
      </c>
      <c r="B21" s="28">
        <f>IF(COUNTA(H21:T21)&gt;=6,SMALL(H21:T21,1)+SMALL(H21:T21,2)+SMALL(H21:T21,3)+SMALL(H21:T21,4)+SMALL(H21:T21,5)+SMALL(H21:T21,6),SUM(H21:T21))</f>
        <v>155</v>
      </c>
      <c r="C21" s="29">
        <f>COUNTA(H21:T21)</f>
        <v>8</v>
      </c>
      <c r="D21" s="30">
        <f>SUM(H21:T21)/C21</f>
        <v>30.5</v>
      </c>
      <c r="E21" s="31" t="s">
        <v>46</v>
      </c>
      <c r="F21" s="31" t="s">
        <v>47</v>
      </c>
      <c r="G21" s="31" t="s">
        <v>33</v>
      </c>
      <c r="H21" s="32">
        <v>33</v>
      </c>
      <c r="I21" s="32">
        <v>35</v>
      </c>
      <c r="J21" s="32">
        <v>46</v>
      </c>
      <c r="K21" s="32"/>
      <c r="L21" s="32">
        <v>20</v>
      </c>
      <c r="M21" s="32">
        <v>31</v>
      </c>
      <c r="N21" s="32"/>
      <c r="O21" s="32"/>
      <c r="P21" s="32"/>
      <c r="Q21" s="32">
        <v>25</v>
      </c>
      <c r="R21" s="32"/>
      <c r="S21" s="32">
        <v>11</v>
      </c>
      <c r="T21" s="32">
        <v>43</v>
      </c>
      <c r="U21" s="19"/>
      <c r="V21" s="19"/>
      <c r="W21" s="21"/>
      <c r="X21" s="21"/>
      <c r="Y21" s="21"/>
    </row>
    <row r="22" spans="1:25" x14ac:dyDescent="0.2">
      <c r="A22" s="27">
        <v>15</v>
      </c>
      <c r="B22" s="28">
        <f>IF(COUNTA(H22:T22)&gt;=6,SMALL(H22:T22,1)+SMALL(H22:T22,2)+SMALL(H22:T22,3)+SMALL(H22:T22,4)+SMALL(H22:T22,5)+SMALL(H22:T22,6),SUM(H22:T22))</f>
        <v>159</v>
      </c>
      <c r="C22" s="29">
        <f>COUNTA(H22:T22)</f>
        <v>6</v>
      </c>
      <c r="D22" s="30">
        <f>SUM(H22:T22)/C22</f>
        <v>26.5</v>
      </c>
      <c r="E22" s="31" t="s">
        <v>48</v>
      </c>
      <c r="F22" s="31" t="s">
        <v>49</v>
      </c>
      <c r="G22" s="31" t="s">
        <v>33</v>
      </c>
      <c r="H22" s="32">
        <v>24</v>
      </c>
      <c r="I22" s="32">
        <v>21</v>
      </c>
      <c r="J22" s="32">
        <v>30</v>
      </c>
      <c r="K22" s="32"/>
      <c r="L22" s="32"/>
      <c r="M22" s="32">
        <v>22</v>
      </c>
      <c r="N22" s="32"/>
      <c r="O22" s="32"/>
      <c r="P22" s="32"/>
      <c r="Q22" s="32"/>
      <c r="R22" s="32"/>
      <c r="S22" s="32">
        <v>15</v>
      </c>
      <c r="T22" s="32">
        <v>47</v>
      </c>
      <c r="U22" s="19"/>
      <c r="V22" s="19"/>
      <c r="W22" s="21"/>
      <c r="X22" s="21"/>
      <c r="Y22" s="21"/>
    </row>
    <row r="23" spans="1:25" x14ac:dyDescent="0.2">
      <c r="A23" s="27">
        <v>16</v>
      </c>
      <c r="B23" s="28">
        <f>IF(COUNTA(H23:T23)&gt;=6,SMALL(H23:T23,1)+SMALL(H23:T23,2)+SMALL(H23:T23,3)+SMALL(H23:T23,4)+SMALL(H23:T23,5)+SMALL(H23:T23,6),SUM(H23:T23))</f>
        <v>171</v>
      </c>
      <c r="C23" s="29">
        <f>COUNTA(H23:T23)</f>
        <v>6</v>
      </c>
      <c r="D23" s="30">
        <f>SUM(H23:T23)/C23</f>
        <v>28.5</v>
      </c>
      <c r="E23" s="31" t="s">
        <v>50</v>
      </c>
      <c r="F23" s="31" t="s">
        <v>25</v>
      </c>
      <c r="G23" s="31" t="s">
        <v>26</v>
      </c>
      <c r="H23" s="32"/>
      <c r="I23" s="32"/>
      <c r="J23" s="32"/>
      <c r="K23" s="32"/>
      <c r="L23" s="32">
        <v>14</v>
      </c>
      <c r="M23" s="32">
        <v>19</v>
      </c>
      <c r="N23" s="32">
        <v>22</v>
      </c>
      <c r="O23" s="32"/>
      <c r="P23" s="32">
        <v>30</v>
      </c>
      <c r="Q23" s="32">
        <v>26</v>
      </c>
      <c r="R23" s="32"/>
      <c r="S23" s="32"/>
      <c r="T23" s="32">
        <v>60</v>
      </c>
      <c r="U23" s="19"/>
      <c r="V23" s="19"/>
      <c r="W23" s="21"/>
      <c r="X23" s="21"/>
      <c r="Y23" s="21"/>
    </row>
    <row r="24" spans="1:25" x14ac:dyDescent="0.2">
      <c r="A24" s="27">
        <v>17</v>
      </c>
      <c r="B24" s="28">
        <f>IF(COUNTA(H24:T24)&gt;=6,SMALL(H24:T24,1)+SMALL(H24:T24,2)+SMALL(H24:T24,3)+SMALL(H24:T24,4)+SMALL(H24:T24,5)+SMALL(H24:T24,6),SUM(H24:T24))</f>
        <v>172</v>
      </c>
      <c r="C24" s="29">
        <f>COUNTA(H24:T24)</f>
        <v>11</v>
      </c>
      <c r="D24" s="30">
        <f>SUM(H24:T24)/C24</f>
        <v>42.18181818181818</v>
      </c>
      <c r="E24" s="31" t="s">
        <v>51</v>
      </c>
      <c r="F24" s="31" t="s">
        <v>28</v>
      </c>
      <c r="G24" s="31" t="s">
        <v>52</v>
      </c>
      <c r="H24" s="32"/>
      <c r="I24" s="32">
        <v>29</v>
      </c>
      <c r="J24" s="32">
        <v>45</v>
      </c>
      <c r="K24" s="32">
        <v>97</v>
      </c>
      <c r="L24" s="32">
        <v>21</v>
      </c>
      <c r="M24" s="32"/>
      <c r="N24" s="32">
        <v>37</v>
      </c>
      <c r="O24" s="32">
        <v>59</v>
      </c>
      <c r="P24" s="32">
        <v>32</v>
      </c>
      <c r="Q24" s="32">
        <v>22</v>
      </c>
      <c r="R24" s="32">
        <v>36</v>
      </c>
      <c r="S24" s="32">
        <v>32</v>
      </c>
      <c r="T24" s="32">
        <v>54</v>
      </c>
      <c r="U24" s="19"/>
      <c r="V24" s="19"/>
      <c r="W24" s="21"/>
      <c r="X24" s="21"/>
      <c r="Y24" s="21"/>
    </row>
    <row r="25" spans="1:25" x14ac:dyDescent="0.2">
      <c r="A25" s="27">
        <v>18</v>
      </c>
      <c r="B25" s="28">
        <f>IF(COUNTA(H25:T25)&gt;=6,SMALL(H25:T25,1)+SMALL(H25:T25,2)+SMALL(H25:T25,3)+SMALL(H25:T25,4)+SMALL(H25:T25,5)+SMALL(H25:T25,6),SUM(H25:T25))</f>
        <v>174</v>
      </c>
      <c r="C25" s="29">
        <f>COUNTA(H25:T25)</f>
        <v>6</v>
      </c>
      <c r="D25" s="30">
        <f>SUM(H25:T25)/C25</f>
        <v>29</v>
      </c>
      <c r="E25" s="33" t="s">
        <v>53</v>
      </c>
      <c r="F25" s="33" t="s">
        <v>36</v>
      </c>
      <c r="G25" s="33" t="s">
        <v>54</v>
      </c>
      <c r="H25" s="34">
        <v>31</v>
      </c>
      <c r="I25" s="34">
        <v>36</v>
      </c>
      <c r="J25" s="34"/>
      <c r="K25" s="34"/>
      <c r="L25" s="34"/>
      <c r="M25" s="34">
        <v>27</v>
      </c>
      <c r="N25" s="34">
        <v>35</v>
      </c>
      <c r="O25" s="34"/>
      <c r="P25" s="34"/>
      <c r="Q25" s="34"/>
      <c r="R25" s="34">
        <v>26</v>
      </c>
      <c r="S25" s="34">
        <v>19</v>
      </c>
      <c r="T25" s="33"/>
      <c r="U25" s="19"/>
      <c r="V25" s="19"/>
      <c r="W25" s="21"/>
      <c r="X25" s="21"/>
      <c r="Y25" s="21"/>
    </row>
    <row r="26" spans="1:25" x14ac:dyDescent="0.2">
      <c r="A26" s="27">
        <v>19</v>
      </c>
      <c r="B26" s="28">
        <f>IF(COUNTA(H26:T26)&gt;=6,SMALL(H26:T26,1)+SMALL(H26:T26,2)+SMALL(H26:T26,3)+SMALL(H26:T26,4)+SMALL(H26:T26,5)+SMALL(H26:T26,6),SUM(H26:T26))</f>
        <v>178</v>
      </c>
      <c r="C26" s="29">
        <f>COUNTA(H26:T26)</f>
        <v>6</v>
      </c>
      <c r="D26" s="30">
        <f>SUM(H26:T26)/C26</f>
        <v>29.666666666666668</v>
      </c>
      <c r="E26" s="31" t="s">
        <v>55</v>
      </c>
      <c r="F26" s="31" t="s">
        <v>28</v>
      </c>
      <c r="G26" s="31" t="s">
        <v>33</v>
      </c>
      <c r="H26" s="32">
        <v>34</v>
      </c>
      <c r="I26" s="32">
        <v>32</v>
      </c>
      <c r="J26" s="32"/>
      <c r="K26" s="32"/>
      <c r="L26" s="32"/>
      <c r="M26" s="32"/>
      <c r="N26" s="32">
        <v>31</v>
      </c>
      <c r="O26" s="32"/>
      <c r="P26" s="32"/>
      <c r="Q26" s="32">
        <v>19</v>
      </c>
      <c r="R26" s="32"/>
      <c r="S26" s="32">
        <v>17</v>
      </c>
      <c r="T26" s="32">
        <v>45</v>
      </c>
      <c r="U26" s="19"/>
      <c r="V26" s="19"/>
      <c r="W26" s="21"/>
      <c r="X26" s="21"/>
      <c r="Y26" s="21"/>
    </row>
    <row r="27" spans="1:25" x14ac:dyDescent="0.2">
      <c r="A27" s="27">
        <v>20</v>
      </c>
      <c r="B27" s="28">
        <f>IF(COUNTA(H27:T27)&gt;=6,SMALL(H27:T27,1)+SMALL(H27:T27,2)+SMALL(H27:T27,3)+SMALL(H27:T27,4)+SMALL(H27:T27,5)+SMALL(H27:T27,6),SUM(H27:T27))</f>
        <v>183</v>
      </c>
      <c r="C27" s="29">
        <f>COUNTA(H27:T27)</f>
        <v>6</v>
      </c>
      <c r="D27" s="30">
        <f>SUM(H27:T27)/C27</f>
        <v>30.5</v>
      </c>
      <c r="E27" s="33" t="s">
        <v>56</v>
      </c>
      <c r="F27" s="33" t="s">
        <v>28</v>
      </c>
      <c r="G27" s="33" t="s">
        <v>54</v>
      </c>
      <c r="H27" s="34"/>
      <c r="I27" s="34"/>
      <c r="J27" s="34"/>
      <c r="K27" s="34"/>
      <c r="L27" s="34">
        <v>18</v>
      </c>
      <c r="M27" s="34"/>
      <c r="N27" s="34">
        <v>30</v>
      </c>
      <c r="O27" s="34">
        <v>44</v>
      </c>
      <c r="P27" s="34"/>
      <c r="Q27" s="34">
        <v>21</v>
      </c>
      <c r="R27" s="34">
        <v>24</v>
      </c>
      <c r="S27" s="34"/>
      <c r="T27" s="34">
        <v>46</v>
      </c>
      <c r="U27" s="19"/>
      <c r="V27" s="19"/>
      <c r="W27" s="21"/>
      <c r="X27" s="21"/>
      <c r="Y27" s="21"/>
    </row>
    <row r="28" spans="1:25" x14ac:dyDescent="0.2">
      <c r="A28" s="27">
        <v>21</v>
      </c>
      <c r="B28" s="28">
        <f>IF(COUNTA(H28:T28)&gt;=6,SMALL(H28:T28,1)+SMALL(H28:T28,2)+SMALL(H28:T28,3)+SMALL(H28:T28,4)+SMALL(H28:T28,5)+SMALL(H28:T28,6),SUM(H28:T28))</f>
        <v>200</v>
      </c>
      <c r="C28" s="29">
        <f>COUNTA(H28:T28)</f>
        <v>6</v>
      </c>
      <c r="D28" s="30">
        <f>SUM(H28:T28)/C28</f>
        <v>33.333333333333336</v>
      </c>
      <c r="E28" s="31" t="s">
        <v>57</v>
      </c>
      <c r="F28" s="31" t="s">
        <v>36</v>
      </c>
      <c r="G28" s="31" t="s">
        <v>33</v>
      </c>
      <c r="H28" s="32">
        <v>32</v>
      </c>
      <c r="I28" s="32">
        <v>33</v>
      </c>
      <c r="J28" s="32"/>
      <c r="K28" s="32"/>
      <c r="L28" s="32"/>
      <c r="M28" s="32"/>
      <c r="N28" s="32">
        <v>60</v>
      </c>
      <c r="O28" s="32"/>
      <c r="P28" s="32"/>
      <c r="Q28" s="32">
        <v>23</v>
      </c>
      <c r="R28" s="32">
        <v>29</v>
      </c>
      <c r="S28" s="32">
        <v>23</v>
      </c>
      <c r="T28" s="32"/>
      <c r="U28" s="19"/>
      <c r="V28" s="19"/>
      <c r="W28" s="21"/>
      <c r="X28" s="21"/>
      <c r="Y28" s="21"/>
    </row>
    <row r="29" spans="1:25" x14ac:dyDescent="0.2">
      <c r="A29" s="27">
        <v>22</v>
      </c>
      <c r="B29" s="28">
        <f>IF(COUNTA(H29:T29)&gt;=6,SMALL(H29:T29,1)+SMALL(H29:T29,2)+SMALL(H29:T29,3)+SMALL(H29:T29,4)+SMALL(H29:T29,5)+SMALL(H29:T29,6),SUM(H29:T29))</f>
        <v>238</v>
      </c>
      <c r="C29" s="29">
        <f>COUNTA(H29:T29)</f>
        <v>7</v>
      </c>
      <c r="D29" s="30">
        <f>SUM(H29:T29)/C29</f>
        <v>49.857142857142854</v>
      </c>
      <c r="E29" s="31" t="s">
        <v>58</v>
      </c>
      <c r="F29" s="31" t="s">
        <v>25</v>
      </c>
      <c r="G29" s="31" t="s">
        <v>33</v>
      </c>
      <c r="H29" s="32">
        <v>48</v>
      </c>
      <c r="I29" s="32"/>
      <c r="J29" s="32"/>
      <c r="K29" s="32">
        <v>111</v>
      </c>
      <c r="L29" s="32"/>
      <c r="M29" s="32">
        <v>36</v>
      </c>
      <c r="N29" s="32"/>
      <c r="O29" s="32"/>
      <c r="P29" s="32">
        <v>46</v>
      </c>
      <c r="Q29" s="32">
        <v>29</v>
      </c>
      <c r="R29" s="32"/>
      <c r="S29" s="32">
        <v>28</v>
      </c>
      <c r="T29" s="32">
        <v>51</v>
      </c>
      <c r="W29" s="21"/>
    </row>
    <row r="30" spans="1:25" x14ac:dyDescent="0.2">
      <c r="A30" s="27">
        <v>23</v>
      </c>
      <c r="B30" s="28">
        <f>IF(COUNTA(H30:T30)&gt;=6,SMALL(H30:T30,1)+SMALL(H30:T30,2)+SMALL(H30:T30,3)+SMALL(H30:T30,4)+SMALL(H30:T30,5)+SMALL(H30:T30,6),SUM(H30:T30))</f>
        <v>267</v>
      </c>
      <c r="C30" s="29">
        <f>COUNTA(H30:T30)</f>
        <v>6</v>
      </c>
      <c r="D30" s="30">
        <f>SUM(H30:T30)/C30</f>
        <v>44.5</v>
      </c>
      <c r="E30" s="33" t="s">
        <v>59</v>
      </c>
      <c r="F30" s="33" t="s">
        <v>31</v>
      </c>
      <c r="G30" s="33" t="s">
        <v>54</v>
      </c>
      <c r="H30" s="34">
        <v>44</v>
      </c>
      <c r="I30" s="34">
        <v>44</v>
      </c>
      <c r="J30" s="34">
        <v>53</v>
      </c>
      <c r="K30" s="34"/>
      <c r="L30" s="34"/>
      <c r="M30" s="34">
        <v>32</v>
      </c>
      <c r="N30" s="34"/>
      <c r="O30" s="34">
        <v>55</v>
      </c>
      <c r="P30" s="34">
        <v>39</v>
      </c>
      <c r="Q30" s="34"/>
      <c r="R30" s="34"/>
      <c r="S30" s="34"/>
      <c r="T30" s="33"/>
      <c r="W30" s="21"/>
    </row>
    <row r="31" spans="1:25" x14ac:dyDescent="0.2">
      <c r="A31" s="27">
        <v>24</v>
      </c>
      <c r="B31" s="28">
        <f>IF(COUNTA(H31:T31)&gt;=6,SMALL(H31:T31,1)+SMALL(H31:T31,2)+SMALL(H31:T31,3)+SMALL(H31:T31,4)+SMALL(H31:T31,5)+SMALL(H31:T31,6),SUM(H31:T31))</f>
        <v>268</v>
      </c>
      <c r="C31" s="29">
        <f>COUNTA(H31:T31)</f>
        <v>6</v>
      </c>
      <c r="D31" s="30">
        <f>SUM(H31:T31)/C31</f>
        <v>44.666666666666664</v>
      </c>
      <c r="E31" s="31" t="s">
        <v>60</v>
      </c>
      <c r="F31" s="31" t="s">
        <v>25</v>
      </c>
      <c r="G31" s="31" t="s">
        <v>42</v>
      </c>
      <c r="H31" s="32">
        <v>43</v>
      </c>
      <c r="I31" s="32">
        <v>40</v>
      </c>
      <c r="J31" s="32">
        <v>54</v>
      </c>
      <c r="K31" s="32"/>
      <c r="L31" s="32">
        <v>22</v>
      </c>
      <c r="M31" s="32"/>
      <c r="N31" s="32">
        <v>50</v>
      </c>
      <c r="O31" s="32"/>
      <c r="P31" s="32"/>
      <c r="Q31" s="32"/>
      <c r="R31" s="32"/>
      <c r="S31" s="32"/>
      <c r="T31" s="32">
        <v>59</v>
      </c>
      <c r="W31" s="21"/>
    </row>
    <row r="32" spans="1:25" x14ac:dyDescent="0.2">
      <c r="A32" s="27">
        <v>25</v>
      </c>
      <c r="B32" s="28">
        <f>IF(COUNTA(H32:T32)&gt;=6,SMALL(H32:T32,1)+SMALL(H32:T32,2)+SMALL(H32:T32,3)+SMALL(H32:T32,4)+SMALL(H32:T32,5)+SMALL(H32:T32,6),SUM(H32:T32))</f>
        <v>276</v>
      </c>
      <c r="C32" s="29">
        <f>COUNTA(H32:T32)</f>
        <v>8</v>
      </c>
      <c r="D32" s="30">
        <f>SUM(H32:T32)/C32</f>
        <v>52</v>
      </c>
      <c r="E32" s="33" t="s">
        <v>61</v>
      </c>
      <c r="F32" s="33" t="s">
        <v>47</v>
      </c>
      <c r="G32" s="33" t="s">
        <v>62</v>
      </c>
      <c r="H32" s="34">
        <v>75</v>
      </c>
      <c r="I32" s="34">
        <v>57</v>
      </c>
      <c r="J32" s="34"/>
      <c r="K32" s="34"/>
      <c r="L32" s="34">
        <v>31</v>
      </c>
      <c r="M32" s="34">
        <v>50</v>
      </c>
      <c r="N32" s="34">
        <v>61</v>
      </c>
      <c r="O32" s="34"/>
      <c r="P32" s="34">
        <v>65</v>
      </c>
      <c r="Q32" s="34">
        <v>34</v>
      </c>
      <c r="R32" s="34">
        <v>43</v>
      </c>
      <c r="S32" s="34"/>
      <c r="T32" s="33"/>
      <c r="W32" s="21"/>
    </row>
    <row r="33" spans="1:23" x14ac:dyDescent="0.2">
      <c r="A33" s="27">
        <v>26</v>
      </c>
      <c r="B33" s="28">
        <f>IF(COUNTA(H33:T33)&gt;=6,SMALL(H33:T33,1)+SMALL(H33:T33,2)+SMALL(H33:T33,3)+SMALL(H33:T33,4)+SMALL(H33:T33,5)+SMALL(H33:T33,6),SUM(H33:T33))</f>
        <v>276</v>
      </c>
      <c r="C33" s="29">
        <f>COUNTA(H33:T33)</f>
        <v>6</v>
      </c>
      <c r="D33" s="30">
        <f>SUM(H33:T33)/C33</f>
        <v>46</v>
      </c>
      <c r="E33" s="31" t="s">
        <v>63</v>
      </c>
      <c r="F33" s="31" t="s">
        <v>36</v>
      </c>
      <c r="G33" s="31" t="s">
        <v>33</v>
      </c>
      <c r="H33" s="32"/>
      <c r="I33" s="32"/>
      <c r="J33" s="32"/>
      <c r="K33" s="32"/>
      <c r="L33" s="32">
        <v>32</v>
      </c>
      <c r="M33" s="32">
        <v>48</v>
      </c>
      <c r="N33" s="32"/>
      <c r="O33" s="32"/>
      <c r="P33" s="32">
        <v>59</v>
      </c>
      <c r="Q33" s="32">
        <v>31</v>
      </c>
      <c r="R33" s="32">
        <v>40</v>
      </c>
      <c r="S33" s="32"/>
      <c r="T33" s="32">
        <v>66</v>
      </c>
      <c r="W33" s="21"/>
    </row>
    <row r="34" spans="1:23" x14ac:dyDescent="0.2">
      <c r="A34" s="27">
        <v>27</v>
      </c>
      <c r="B34" s="28">
        <f>IF(COUNTA(H34:T34)&gt;=6,SMALL(H34:T34,1)+SMALL(H34:T34,2)+SMALL(H34:T34,3)+SMALL(H34:T34,4)+SMALL(H34:T34,5)+SMALL(H34:T34,6),SUM(H34:T34))</f>
        <v>287</v>
      </c>
      <c r="C34" s="29">
        <f>COUNTA(H34:T34)</f>
        <v>6</v>
      </c>
      <c r="D34" s="30">
        <f>SUM(H34:T34)/C34</f>
        <v>47.833333333333336</v>
      </c>
      <c r="E34" s="31" t="s">
        <v>64</v>
      </c>
      <c r="F34" s="31" t="s">
        <v>28</v>
      </c>
      <c r="G34" s="31" t="s">
        <v>26</v>
      </c>
      <c r="H34" s="32"/>
      <c r="I34" s="32"/>
      <c r="J34" s="32"/>
      <c r="K34" s="32">
        <v>92</v>
      </c>
      <c r="L34" s="32"/>
      <c r="M34" s="32"/>
      <c r="N34" s="32"/>
      <c r="O34" s="32">
        <v>66</v>
      </c>
      <c r="P34" s="32">
        <v>37</v>
      </c>
      <c r="Q34" s="32"/>
      <c r="R34" s="32">
        <v>30</v>
      </c>
      <c r="S34" s="32">
        <v>22</v>
      </c>
      <c r="T34" s="32">
        <v>40</v>
      </c>
      <c r="W34" s="21"/>
    </row>
    <row r="35" spans="1:23" x14ac:dyDescent="0.2">
      <c r="A35" s="27">
        <v>28</v>
      </c>
      <c r="B35" s="28">
        <f>IF(COUNTA(H35:T35)&gt;=6,SMALL(H35:T35,1)+SMALL(H35:T35,2)+SMALL(H35:T35,3)+SMALL(H35:T35,4)+SMALL(H35:T35,5)+SMALL(H35:T35,6),SUM(H35:T35))</f>
        <v>302</v>
      </c>
      <c r="C35" s="29">
        <f>COUNTA(H35:T35)</f>
        <v>7</v>
      </c>
      <c r="D35" s="30">
        <f>SUM(H35:T35)/C35</f>
        <v>57.714285714285715</v>
      </c>
      <c r="E35" s="33" t="s">
        <v>65</v>
      </c>
      <c r="F35" s="33" t="s">
        <v>25</v>
      </c>
      <c r="G35" s="33" t="s">
        <v>54</v>
      </c>
      <c r="H35" s="34"/>
      <c r="I35" s="34">
        <v>51</v>
      </c>
      <c r="J35" s="34">
        <v>51</v>
      </c>
      <c r="K35" s="34">
        <v>102</v>
      </c>
      <c r="L35" s="34"/>
      <c r="M35" s="34"/>
      <c r="N35" s="34">
        <v>49</v>
      </c>
      <c r="O35" s="34">
        <v>67</v>
      </c>
      <c r="P35" s="34"/>
      <c r="Q35" s="34"/>
      <c r="R35" s="34">
        <v>35</v>
      </c>
      <c r="S35" s="34"/>
      <c r="T35" s="34">
        <v>49</v>
      </c>
      <c r="W35" s="21"/>
    </row>
    <row r="36" spans="1:23" x14ac:dyDescent="0.2">
      <c r="A36" s="27">
        <v>29</v>
      </c>
      <c r="B36" s="28">
        <f>IF(COUNTA(H36:T36)&gt;=6,SMALL(H36:T36,1)+SMALL(H36:T36,2)+SMALL(H36:T36,3)+SMALL(H36:T36,4)+SMALL(H36:T36,5)+SMALL(H36:T36,6),SUM(H36:T36))</f>
        <v>304</v>
      </c>
      <c r="C36" s="29">
        <f>COUNTA(H36:T36)</f>
        <v>6</v>
      </c>
      <c r="D36" s="30">
        <f>SUM(H36:T36)/C36</f>
        <v>50.666666666666664</v>
      </c>
      <c r="E36" s="33" t="s">
        <v>66</v>
      </c>
      <c r="F36" s="33" t="s">
        <v>25</v>
      </c>
      <c r="G36" s="33" t="s">
        <v>67</v>
      </c>
      <c r="H36" s="34">
        <v>66</v>
      </c>
      <c r="I36" s="34">
        <v>52</v>
      </c>
      <c r="J36" s="34">
        <v>65</v>
      </c>
      <c r="K36" s="34"/>
      <c r="L36" s="34">
        <v>25</v>
      </c>
      <c r="M36" s="34"/>
      <c r="N36" s="34">
        <v>55</v>
      </c>
      <c r="O36" s="34"/>
      <c r="P36" s="34"/>
      <c r="Q36" s="34"/>
      <c r="R36" s="34">
        <v>41</v>
      </c>
      <c r="S36" s="34"/>
      <c r="T36" s="33"/>
      <c r="W36" s="21"/>
    </row>
    <row r="37" spans="1:23" x14ac:dyDescent="0.2">
      <c r="A37" s="27">
        <v>30</v>
      </c>
      <c r="B37" s="28">
        <f>IF(COUNTA(H37:T37)&gt;=6,SMALL(H37:T37,1)+SMALL(H37:T37,2)+SMALL(H37:T37,3)+SMALL(H37:T37,4)+SMALL(H37:T37,5)+SMALL(H37:T37,6),SUM(H37:T37))</f>
        <v>317</v>
      </c>
      <c r="C37" s="29">
        <f>COUNTA(H37:T37)</f>
        <v>7</v>
      </c>
      <c r="D37" s="30">
        <f>SUM(H37:T37)/C37</f>
        <v>67.571428571428569</v>
      </c>
      <c r="E37" s="31" t="s">
        <v>68</v>
      </c>
      <c r="F37" s="31" t="s">
        <v>36</v>
      </c>
      <c r="G37" s="31" t="s">
        <v>42</v>
      </c>
      <c r="H37" s="32">
        <v>68</v>
      </c>
      <c r="I37" s="32">
        <v>47</v>
      </c>
      <c r="J37" s="32">
        <v>70</v>
      </c>
      <c r="K37" s="32">
        <v>156</v>
      </c>
      <c r="L37" s="32"/>
      <c r="M37" s="32">
        <v>42</v>
      </c>
      <c r="N37" s="32">
        <v>53</v>
      </c>
      <c r="O37" s="32"/>
      <c r="P37" s="32"/>
      <c r="Q37" s="32"/>
      <c r="R37" s="32">
        <v>37</v>
      </c>
      <c r="S37" s="32"/>
      <c r="T37" s="32"/>
      <c r="W37" s="21"/>
    </row>
    <row r="38" spans="1:23" x14ac:dyDescent="0.2">
      <c r="A38" s="27">
        <v>31</v>
      </c>
      <c r="B38" s="28">
        <f>IF(COUNTA(H38:T38)&gt;=6,SMALL(H38:T38,1)+SMALL(H38:T38,2)+SMALL(H38:T38,3)+SMALL(H38:T38,4)+SMALL(H38:T38,5)+SMALL(H38:T38,6),SUM(H38:T38))</f>
        <v>324</v>
      </c>
      <c r="C38" s="29">
        <f>COUNTA(H38:T38)</f>
        <v>6</v>
      </c>
      <c r="D38" s="30">
        <f>SUM(H38:T38)/C38</f>
        <v>54</v>
      </c>
      <c r="E38" s="31" t="s">
        <v>69</v>
      </c>
      <c r="F38" s="31" t="s">
        <v>28</v>
      </c>
      <c r="G38" s="31" t="s">
        <v>33</v>
      </c>
      <c r="H38" s="32">
        <v>74</v>
      </c>
      <c r="I38" s="32"/>
      <c r="J38" s="32">
        <v>59</v>
      </c>
      <c r="K38" s="32"/>
      <c r="L38" s="32"/>
      <c r="M38" s="32"/>
      <c r="N38" s="32">
        <v>57</v>
      </c>
      <c r="O38" s="32"/>
      <c r="P38" s="32">
        <v>54</v>
      </c>
      <c r="Q38" s="32"/>
      <c r="R38" s="32">
        <v>44</v>
      </c>
      <c r="S38" s="32">
        <v>36</v>
      </c>
      <c r="T38" s="32"/>
      <c r="W38" s="21"/>
    </row>
    <row r="39" spans="1:23" x14ac:dyDescent="0.2">
      <c r="A39" s="27">
        <v>32</v>
      </c>
      <c r="B39" s="28">
        <f>IF(COUNTA(H39:T39)&gt;=6,SMALL(H39:T39,1)+SMALL(H39:T39,2)+SMALL(H39:T39,3)+SMALL(H39:T39,4)+SMALL(H39:T39,5)+SMALL(H39:T39,6),SUM(H39:T39))</f>
        <v>326</v>
      </c>
      <c r="C39" s="29">
        <f>COUNTA(H39:T39)</f>
        <v>8</v>
      </c>
      <c r="D39" s="30">
        <f>SUM(H39:T39)/C39</f>
        <v>71.625</v>
      </c>
      <c r="E39" s="33" t="s">
        <v>70</v>
      </c>
      <c r="F39" s="33" t="s">
        <v>25</v>
      </c>
      <c r="G39" s="33" t="s">
        <v>62</v>
      </c>
      <c r="H39" s="34"/>
      <c r="I39" s="34">
        <v>67</v>
      </c>
      <c r="J39" s="34">
        <v>82</v>
      </c>
      <c r="K39" s="34">
        <v>164</v>
      </c>
      <c r="L39" s="34">
        <v>27</v>
      </c>
      <c r="M39" s="34"/>
      <c r="N39" s="34">
        <v>62</v>
      </c>
      <c r="O39" s="34">
        <v>83</v>
      </c>
      <c r="P39" s="34">
        <v>53</v>
      </c>
      <c r="Q39" s="34">
        <v>35</v>
      </c>
      <c r="R39" s="34"/>
      <c r="S39" s="34"/>
      <c r="T39" s="33"/>
      <c r="W39" s="21"/>
    </row>
    <row r="40" spans="1:23" x14ac:dyDescent="0.2">
      <c r="A40" s="27">
        <v>33</v>
      </c>
      <c r="B40" s="28">
        <f>IF(COUNTA(H40:T40)&gt;=6,SMALL(H40:T40,1)+SMALL(H40:T40,2)+SMALL(H40:T40,3)+SMALL(H40:T40,4)+SMALL(H40:T40,5)+SMALL(H40:T40,6),SUM(H40:T40))</f>
        <v>333</v>
      </c>
      <c r="C40" s="29">
        <f>COUNTA(H40:T40)</f>
        <v>11</v>
      </c>
      <c r="D40" s="30">
        <f>SUM(H40:T40)/C40</f>
        <v>75.63636363636364</v>
      </c>
      <c r="E40" s="31" t="s">
        <v>71</v>
      </c>
      <c r="F40" s="31" t="s">
        <v>36</v>
      </c>
      <c r="G40" s="31" t="s">
        <v>42</v>
      </c>
      <c r="H40" s="32">
        <v>83</v>
      </c>
      <c r="I40" s="32">
        <v>78</v>
      </c>
      <c r="J40" s="32">
        <v>88</v>
      </c>
      <c r="K40" s="32">
        <v>172</v>
      </c>
      <c r="L40" s="32">
        <v>39</v>
      </c>
      <c r="M40" s="32">
        <v>49</v>
      </c>
      <c r="N40" s="32">
        <v>67</v>
      </c>
      <c r="O40" s="32">
        <v>77</v>
      </c>
      <c r="P40" s="32"/>
      <c r="Q40" s="32"/>
      <c r="R40" s="32">
        <v>55</v>
      </c>
      <c r="S40" s="32">
        <v>46</v>
      </c>
      <c r="T40" s="32">
        <v>78</v>
      </c>
      <c r="W40" s="21"/>
    </row>
    <row r="41" spans="1:23" x14ac:dyDescent="0.2">
      <c r="A41" s="27">
        <v>34</v>
      </c>
      <c r="B41" s="28">
        <f>IF(COUNTA(H41:T41)&gt;=6,SMALL(H41:T41,1)+SMALL(H41:T41,2)+SMALL(H41:T41,3)+SMALL(H41:T41,4)+SMALL(H41:T41,5)+SMALL(H41:T41,6),SUM(H41:T41))</f>
        <v>340</v>
      </c>
      <c r="C41" s="29">
        <f>COUNTA(H41:T41)</f>
        <v>6</v>
      </c>
      <c r="D41" s="30">
        <f>SUM(H41:T41)/C41</f>
        <v>56.666666666666664</v>
      </c>
      <c r="E41" s="31" t="s">
        <v>72</v>
      </c>
      <c r="F41" s="31" t="s">
        <v>73</v>
      </c>
      <c r="G41" s="31" t="s">
        <v>42</v>
      </c>
      <c r="H41" s="32">
        <v>72</v>
      </c>
      <c r="I41" s="32">
        <v>74</v>
      </c>
      <c r="J41" s="32">
        <v>74</v>
      </c>
      <c r="K41" s="32"/>
      <c r="L41" s="32">
        <v>26</v>
      </c>
      <c r="M41" s="32">
        <v>53</v>
      </c>
      <c r="N41" s="32"/>
      <c r="O41" s="32"/>
      <c r="P41" s="32"/>
      <c r="Q41" s="32">
        <v>41</v>
      </c>
      <c r="R41" s="32"/>
      <c r="S41" s="32"/>
      <c r="T41" s="32"/>
      <c r="W41" s="21"/>
    </row>
    <row r="42" spans="1:23" x14ac:dyDescent="0.2">
      <c r="A42" s="27">
        <v>35</v>
      </c>
      <c r="B42" s="28">
        <f>IF(COUNTA(H42:T42)&gt;=6,SMALL(H42:T42,1)+SMALL(H42:T42,2)+SMALL(H42:T42,3)+SMALL(H42:T42,4)+SMALL(H42:T42,5)+SMALL(H42:T42,6),SUM(H42:T42))</f>
        <v>350</v>
      </c>
      <c r="C42" s="29">
        <f>COUNTA(H42:T42)</f>
        <v>8</v>
      </c>
      <c r="D42" s="30">
        <f>SUM(H42:T42)/C42</f>
        <v>66.625</v>
      </c>
      <c r="E42" s="31" t="s">
        <v>74</v>
      </c>
      <c r="F42" s="31" t="s">
        <v>36</v>
      </c>
      <c r="G42" s="31" t="s">
        <v>75</v>
      </c>
      <c r="H42" s="32">
        <v>88</v>
      </c>
      <c r="I42" s="32">
        <v>73</v>
      </c>
      <c r="J42" s="32">
        <v>95</v>
      </c>
      <c r="K42" s="32"/>
      <c r="L42" s="32">
        <v>33</v>
      </c>
      <c r="M42" s="32">
        <v>55</v>
      </c>
      <c r="N42" s="32">
        <v>75</v>
      </c>
      <c r="O42" s="32"/>
      <c r="P42" s="32">
        <v>72</v>
      </c>
      <c r="Q42" s="32">
        <v>42</v>
      </c>
      <c r="R42" s="32"/>
      <c r="S42" s="32"/>
      <c r="T42" s="32"/>
      <c r="W42" s="21"/>
    </row>
    <row r="43" spans="1:23" x14ac:dyDescent="0.2">
      <c r="A43" s="27">
        <v>36</v>
      </c>
      <c r="B43" s="28">
        <f>IF(COUNTA(H43:T43)&gt;=6,SMALL(H43:T43,1)+SMALL(H43:T43,2)+SMALL(H43:T43,3)+SMALL(H43:T43,4)+SMALL(H43:T43,5)+SMALL(H43:T43,6),SUM(H43:T43))</f>
        <v>391</v>
      </c>
      <c r="C43" s="29">
        <f>COUNTA(H43:T43)</f>
        <v>8</v>
      </c>
      <c r="D43" s="30">
        <f>SUM(H43:T43)/C43</f>
        <v>81.5</v>
      </c>
      <c r="E43" s="31" t="s">
        <v>76</v>
      </c>
      <c r="F43" s="31" t="s">
        <v>77</v>
      </c>
      <c r="G43" s="31" t="s">
        <v>52</v>
      </c>
      <c r="H43" s="32">
        <v>82</v>
      </c>
      <c r="I43" s="32">
        <v>65</v>
      </c>
      <c r="J43" s="32">
        <v>87</v>
      </c>
      <c r="K43" s="32">
        <v>169</v>
      </c>
      <c r="L43" s="32"/>
      <c r="M43" s="32"/>
      <c r="N43" s="32">
        <v>63</v>
      </c>
      <c r="O43" s="32">
        <v>92</v>
      </c>
      <c r="P43" s="32"/>
      <c r="Q43" s="32"/>
      <c r="R43" s="32">
        <v>50</v>
      </c>
      <c r="S43" s="32">
        <v>44</v>
      </c>
      <c r="T43" s="32"/>
      <c r="W43" s="21"/>
    </row>
    <row r="44" spans="1:23" x14ac:dyDescent="0.2">
      <c r="A44" s="27">
        <v>37</v>
      </c>
      <c r="B44" s="28">
        <f>IF(COUNTA(H44:T44)&gt;=6,SMALL(H44:T44,1)+SMALL(H44:T44,2)+SMALL(H44:T44,3)+SMALL(H44:T44,4)+SMALL(H44:T44,5)+SMALL(H44:T44,6),SUM(H44:T44))</f>
        <v>424</v>
      </c>
      <c r="C44" s="29">
        <f>COUNTA(H44:T44)</f>
        <v>8</v>
      </c>
      <c r="D44" s="30">
        <f>SUM(H44:T44)/C44</f>
        <v>86.625</v>
      </c>
      <c r="E44" s="33" t="s">
        <v>78</v>
      </c>
      <c r="F44" s="33" t="s">
        <v>25</v>
      </c>
      <c r="G44" s="33" t="s">
        <v>62</v>
      </c>
      <c r="H44" s="34">
        <v>85</v>
      </c>
      <c r="I44" s="34">
        <v>81</v>
      </c>
      <c r="J44" s="34">
        <v>86</v>
      </c>
      <c r="K44" s="34">
        <v>183</v>
      </c>
      <c r="L44" s="34">
        <v>35</v>
      </c>
      <c r="M44" s="34"/>
      <c r="N44" s="34">
        <v>69</v>
      </c>
      <c r="O44" s="34">
        <v>84</v>
      </c>
      <c r="P44" s="34">
        <v>70</v>
      </c>
      <c r="Q44" s="34"/>
      <c r="R44" s="34"/>
      <c r="S44" s="34"/>
      <c r="T44" s="33"/>
      <c r="W44" s="21"/>
    </row>
    <row r="45" spans="1:23" x14ac:dyDescent="0.2">
      <c r="A45" s="27">
        <v>38</v>
      </c>
      <c r="B45" s="28">
        <f>IF(COUNTA(H45:T45)&gt;=6,SMALL(H45:T45,1)+SMALL(H45:T45,2)+SMALL(H45:T45,3)+SMALL(H45:T45,4)+SMALL(H45:T45,5)+SMALL(H45:T45,6),SUM(H45:T45))</f>
        <v>447</v>
      </c>
      <c r="C45" s="29">
        <f>COUNTA(H45:T45)</f>
        <v>9</v>
      </c>
      <c r="D45" s="30">
        <f>SUM(H45:T45)/C45</f>
        <v>107.44444444444444</v>
      </c>
      <c r="E45" s="31" t="s">
        <v>79</v>
      </c>
      <c r="F45" s="31" t="s">
        <v>36</v>
      </c>
      <c r="G45" s="31" t="s">
        <v>42</v>
      </c>
      <c r="H45" s="32">
        <v>107</v>
      </c>
      <c r="I45" s="32">
        <v>95</v>
      </c>
      <c r="J45" s="32">
        <v>116</v>
      </c>
      <c r="K45" s="32">
        <v>279</v>
      </c>
      <c r="L45" s="32">
        <v>42</v>
      </c>
      <c r="M45" s="32">
        <v>66</v>
      </c>
      <c r="N45" s="32"/>
      <c r="O45" s="32">
        <v>125</v>
      </c>
      <c r="P45" s="32">
        <v>86</v>
      </c>
      <c r="Q45" s="32">
        <v>51</v>
      </c>
      <c r="R45" s="32"/>
      <c r="S45" s="32"/>
      <c r="T45" s="32"/>
      <c r="W45" s="21"/>
    </row>
    <row r="46" spans="1:23" x14ac:dyDescent="0.2">
      <c r="A46" s="27">
        <v>39</v>
      </c>
      <c r="B46" s="28">
        <f>IF(COUNTA(H46:T46)&gt;=6,SMALL(H46:T46,1)+SMALL(H46:T46,2)+SMALL(H46:T46,3)+SMALL(H46:T46,4)+SMALL(H46:T46,5)+SMALL(H46:T46,6),SUM(H46:T46))</f>
        <v>466</v>
      </c>
      <c r="C46" s="29">
        <f>COUNTA(H46:T46)</f>
        <v>6</v>
      </c>
      <c r="D46" s="30">
        <f>SUM(H46:T46)/C46</f>
        <v>77.666666666666671</v>
      </c>
      <c r="E46" s="31" t="s">
        <v>80</v>
      </c>
      <c r="F46" s="31" t="s">
        <v>25</v>
      </c>
      <c r="G46" s="31" t="s">
        <v>42</v>
      </c>
      <c r="H46" s="32">
        <v>96</v>
      </c>
      <c r="I46" s="32">
        <v>82</v>
      </c>
      <c r="J46" s="32"/>
      <c r="K46" s="32"/>
      <c r="L46" s="32"/>
      <c r="M46" s="32">
        <v>60</v>
      </c>
      <c r="N46" s="32"/>
      <c r="O46" s="32">
        <v>96</v>
      </c>
      <c r="P46" s="32"/>
      <c r="Q46" s="32"/>
      <c r="R46" s="32"/>
      <c r="S46" s="32">
        <v>48</v>
      </c>
      <c r="T46" s="32">
        <v>84</v>
      </c>
      <c r="W46" s="21"/>
    </row>
    <row r="47" spans="1:23" x14ac:dyDescent="0.2">
      <c r="A47" s="27">
        <v>40</v>
      </c>
      <c r="B47" s="28">
        <f>IF(COUNTA(H47:T47)&gt;=6,SMALL(H47:T47,1)+SMALL(H47:T47,2)+SMALL(H47:T47,3)+SMALL(H47:T47,4)+SMALL(H47:T47,5)+SMALL(H47:T47,6),SUM(H47:T47))</f>
        <v>470</v>
      </c>
      <c r="C47" s="29">
        <f>COUNTA(H47:T47)</f>
        <v>6</v>
      </c>
      <c r="D47" s="30">
        <f>SUM(H47:T47)/C47</f>
        <v>78.333333333333329</v>
      </c>
      <c r="E47" s="31" t="s">
        <v>81</v>
      </c>
      <c r="F47" s="31" t="s">
        <v>77</v>
      </c>
      <c r="G47" s="31" t="s">
        <v>26</v>
      </c>
      <c r="H47" s="32">
        <v>79</v>
      </c>
      <c r="I47" s="32"/>
      <c r="J47" s="32">
        <v>79</v>
      </c>
      <c r="K47" s="32">
        <v>139</v>
      </c>
      <c r="L47" s="32"/>
      <c r="M47" s="32">
        <v>45</v>
      </c>
      <c r="N47" s="32"/>
      <c r="O47" s="32"/>
      <c r="P47" s="32"/>
      <c r="Q47" s="32"/>
      <c r="R47" s="32">
        <v>54</v>
      </c>
      <c r="S47" s="32"/>
      <c r="T47" s="32">
        <v>74</v>
      </c>
      <c r="W47" s="21"/>
    </row>
    <row r="48" spans="1:23" x14ac:dyDescent="0.2">
      <c r="A48" s="27">
        <v>41</v>
      </c>
      <c r="B48" s="28">
        <f>IF(COUNTA(H48:T48)&gt;=6,SMALL(H48:T48,1)+SMALL(H48:T48,2)+SMALL(H48:T48,3)+SMALL(H48:T48,4)+SMALL(H48:T48,5)+SMALL(H48:T48,6),SUM(H48:T48))</f>
        <v>483</v>
      </c>
      <c r="C48" s="29">
        <f>COUNTA(H48:T48)</f>
        <v>8</v>
      </c>
      <c r="D48" s="30">
        <f>SUM(H48:T48)/C48</f>
        <v>86.5</v>
      </c>
      <c r="E48" s="31" t="s">
        <v>82</v>
      </c>
      <c r="F48" s="31" t="s">
        <v>83</v>
      </c>
      <c r="G48" s="31" t="s">
        <v>52</v>
      </c>
      <c r="H48" s="32">
        <v>99</v>
      </c>
      <c r="I48" s="32">
        <v>87</v>
      </c>
      <c r="J48" s="32">
        <v>104</v>
      </c>
      <c r="K48" s="32"/>
      <c r="L48" s="32"/>
      <c r="M48" s="32"/>
      <c r="N48" s="32">
        <v>89</v>
      </c>
      <c r="O48" s="32">
        <v>105</v>
      </c>
      <c r="P48" s="32">
        <v>78</v>
      </c>
      <c r="Q48" s="32"/>
      <c r="R48" s="32"/>
      <c r="S48" s="32">
        <v>54</v>
      </c>
      <c r="T48" s="32">
        <v>76</v>
      </c>
    </row>
    <row r="49" spans="1:20" x14ac:dyDescent="0.2">
      <c r="A49" s="27">
        <v>42</v>
      </c>
      <c r="B49" s="28">
        <f>IF(COUNTA(H49:T49)&gt;=6,SMALL(H49:T49,1)+SMALL(H49:T49,2)+SMALL(H49:T49,3)+SMALL(H49:T49,4)+SMALL(H49:T49,5)+SMALL(H49:T49,6),SUM(H49:T49))</f>
        <v>508</v>
      </c>
      <c r="C49" s="29">
        <f>COUNTA(H49:T49)</f>
        <v>7</v>
      </c>
      <c r="D49" s="30">
        <f>SUM(H49:T49)/C49</f>
        <v>107.85714285714286</v>
      </c>
      <c r="E49" s="31" t="s">
        <v>84</v>
      </c>
      <c r="F49" s="31" t="s">
        <v>31</v>
      </c>
      <c r="G49" s="31" t="s">
        <v>33</v>
      </c>
      <c r="H49" s="32">
        <v>103</v>
      </c>
      <c r="I49" s="32">
        <v>86</v>
      </c>
      <c r="J49" s="32">
        <v>105</v>
      </c>
      <c r="K49" s="32">
        <v>247</v>
      </c>
      <c r="L49" s="32"/>
      <c r="M49" s="32">
        <v>62</v>
      </c>
      <c r="N49" s="32">
        <v>86</v>
      </c>
      <c r="O49" s="32"/>
      <c r="P49" s="32"/>
      <c r="Q49" s="32"/>
      <c r="R49" s="32">
        <v>66</v>
      </c>
      <c r="S49" s="32"/>
      <c r="T49" s="32"/>
    </row>
    <row r="50" spans="1:20" x14ac:dyDescent="0.2">
      <c r="A50" s="27">
        <v>43</v>
      </c>
      <c r="B50" s="28">
        <f>IF(COUNTA(H50:T50)&gt;=6,SMALL(H50:T50,1)+SMALL(H50:T50,2)+SMALL(H50:T50,3)+SMALL(H50:T50,4)+SMALL(H50:T50,5)+SMALL(H50:T50,6),SUM(H50:T50))</f>
        <v>516</v>
      </c>
      <c r="C50" s="29">
        <f>COUNTA(H50:T50)</f>
        <v>6</v>
      </c>
      <c r="D50" s="30">
        <f>SUM(H50:T50)/C50</f>
        <v>86</v>
      </c>
      <c r="E50" s="31" t="s">
        <v>85</v>
      </c>
      <c r="F50" s="31" t="s">
        <v>25</v>
      </c>
      <c r="G50" s="31" t="s">
        <v>52</v>
      </c>
      <c r="H50" s="32">
        <v>119</v>
      </c>
      <c r="I50" s="32">
        <v>97</v>
      </c>
      <c r="J50" s="32"/>
      <c r="K50" s="32"/>
      <c r="L50" s="32">
        <v>44</v>
      </c>
      <c r="M50" s="32"/>
      <c r="N50" s="32"/>
      <c r="O50" s="32"/>
      <c r="P50" s="32">
        <v>91</v>
      </c>
      <c r="Q50" s="32"/>
      <c r="R50" s="32"/>
      <c r="S50" s="32">
        <v>65</v>
      </c>
      <c r="T50" s="32">
        <v>100</v>
      </c>
    </row>
    <row r="51" spans="1:20" x14ac:dyDescent="0.2">
      <c r="A51" s="27">
        <v>44</v>
      </c>
      <c r="B51" s="28">
        <f>IF(COUNTA(H51:T51)&gt;=6,SMALL(H51:T51,1)+SMALL(H51:T51,2)+SMALL(H51:T51,3)+SMALL(H51:T51,4)+SMALL(H51:T51,5)+SMALL(H51:T51,6),SUM(H51:T51))</f>
        <v>792</v>
      </c>
      <c r="C51" s="29">
        <f>COUNTA(H51:T51)</f>
        <v>6</v>
      </c>
      <c r="D51" s="30">
        <f>SUM(H51:T51)/C51</f>
        <v>132</v>
      </c>
      <c r="E51" s="33" t="s">
        <v>86</v>
      </c>
      <c r="F51" s="33" t="s">
        <v>87</v>
      </c>
      <c r="G51" s="33" t="s">
        <v>67</v>
      </c>
      <c r="H51" s="34"/>
      <c r="I51" s="34"/>
      <c r="J51" s="34">
        <v>119</v>
      </c>
      <c r="K51" s="34">
        <v>309</v>
      </c>
      <c r="L51" s="34"/>
      <c r="M51" s="34"/>
      <c r="N51" s="34"/>
      <c r="O51" s="34">
        <v>126</v>
      </c>
      <c r="P51" s="34">
        <v>88</v>
      </c>
      <c r="Q51" s="34">
        <v>55</v>
      </c>
      <c r="R51" s="34"/>
      <c r="S51" s="34"/>
      <c r="T51" s="34">
        <v>95</v>
      </c>
    </row>
    <row r="54" spans="1:20" x14ac:dyDescent="0.2">
      <c r="A54" s="35" t="s">
        <v>88</v>
      </c>
      <c r="B54" s="35"/>
    </row>
    <row r="55" spans="1:20" x14ac:dyDescent="0.2">
      <c r="B55" s="28">
        <f>IF(COUNTA(H55:T55)&gt;=6,SMALL(H55:T55,1)+SMALL(H55:T55,2)+SMALL(H55:T55,3)+SMALL(H55:T55,4)+SMALL(H55:T55,5)+SMALL(H55:T55,6),SUM(H55:T55))</f>
        <v>113</v>
      </c>
      <c r="C55" s="36">
        <f>COUNTA(H55:T55)</f>
        <v>5</v>
      </c>
      <c r="D55" s="30">
        <f>SUM(H55:T55)/C55</f>
        <v>22.6</v>
      </c>
      <c r="E55" s="31" t="s">
        <v>89</v>
      </c>
      <c r="F55" s="31" t="s">
        <v>90</v>
      </c>
      <c r="G55" s="31" t="s">
        <v>42</v>
      </c>
      <c r="H55" s="32">
        <v>25</v>
      </c>
      <c r="I55" s="32">
        <v>28</v>
      </c>
      <c r="J55" s="32">
        <v>26</v>
      </c>
      <c r="K55" s="32"/>
      <c r="L55" s="32"/>
      <c r="M55" s="32"/>
      <c r="N55" s="32">
        <v>21</v>
      </c>
      <c r="O55" s="32"/>
      <c r="P55" s="32"/>
      <c r="Q55" s="32">
        <v>13</v>
      </c>
      <c r="R55" s="32"/>
      <c r="S55" s="32"/>
      <c r="T55" s="32"/>
    </row>
    <row r="56" spans="1:20" x14ac:dyDescent="0.2">
      <c r="B56" s="28">
        <f>IF(COUNTA(H56:T56)&gt;=6,SMALL(H56:T56,1)+SMALL(H56:T56,2)+SMALL(H56:T56,3)+SMALL(H56:T56,4)+SMALL(H56:T56,5)+SMALL(H56:T56,6),SUM(H56:T56))</f>
        <v>159</v>
      </c>
      <c r="C56" s="36">
        <f>COUNTA(H56:T56)</f>
        <v>5</v>
      </c>
      <c r="D56" s="30">
        <f>SUM(H56:T56)/C56</f>
        <v>31.8</v>
      </c>
      <c r="E56" s="31" t="s">
        <v>91</v>
      </c>
      <c r="F56" s="31" t="s">
        <v>36</v>
      </c>
      <c r="G56" s="31" t="s">
        <v>26</v>
      </c>
      <c r="H56" s="32"/>
      <c r="I56" s="32">
        <v>37</v>
      </c>
      <c r="J56" s="32">
        <v>43</v>
      </c>
      <c r="K56" s="32"/>
      <c r="L56" s="32"/>
      <c r="M56" s="32"/>
      <c r="N56" s="32">
        <v>32</v>
      </c>
      <c r="O56" s="32"/>
      <c r="P56" s="32"/>
      <c r="Q56" s="32">
        <v>20</v>
      </c>
      <c r="R56" s="32">
        <v>27</v>
      </c>
      <c r="S56" s="32"/>
      <c r="T56" s="32"/>
    </row>
    <row r="57" spans="1:20" x14ac:dyDescent="0.2">
      <c r="B57" s="28">
        <f>IF(COUNTA(H57:T57)&gt;=6,SMALL(H57:T57,1)+SMALL(H57:T57,2)+SMALL(H57:T57,3)+SMALL(H57:T57,4)+SMALL(H57:T57,5)+SMALL(H57:T57,6),SUM(H57:T57))</f>
        <v>201</v>
      </c>
      <c r="C57" s="36">
        <f>COUNTA(H57:T57)</f>
        <v>5</v>
      </c>
      <c r="D57" s="30">
        <f>SUM(H57:T57)/C57</f>
        <v>40.200000000000003</v>
      </c>
      <c r="E57" s="31" t="s">
        <v>92</v>
      </c>
      <c r="F57" s="31" t="s">
        <v>36</v>
      </c>
      <c r="G57" s="31" t="s">
        <v>52</v>
      </c>
      <c r="H57" s="32">
        <v>37</v>
      </c>
      <c r="I57" s="32">
        <v>38</v>
      </c>
      <c r="J57" s="32">
        <v>49</v>
      </c>
      <c r="K57" s="32"/>
      <c r="L57" s="32"/>
      <c r="M57" s="32">
        <v>34</v>
      </c>
      <c r="N57" s="32">
        <v>43</v>
      </c>
      <c r="O57" s="32"/>
      <c r="P57" s="32"/>
      <c r="Q57" s="32"/>
      <c r="R57" s="32"/>
      <c r="S57" s="32"/>
      <c r="T57" s="32"/>
    </row>
    <row r="58" spans="1:20" x14ac:dyDescent="0.2">
      <c r="B58" s="28">
        <f>IF(COUNTA(H58:T58)&gt;=6,SMALL(H58:T58,1)+SMALL(H58:T58,2)+SMALL(H58:T58,3)+SMALL(H58:T58,4)+SMALL(H58:T58,5)+SMALL(H58:T58,6),SUM(H58:T58))</f>
        <v>234</v>
      </c>
      <c r="C58" s="36">
        <f>COUNTA(H58:T58)</f>
        <v>5</v>
      </c>
      <c r="D58" s="30">
        <f>SUM(H58:T58)/C58</f>
        <v>46.8</v>
      </c>
      <c r="E58" s="31" t="s">
        <v>93</v>
      </c>
      <c r="F58" s="31" t="s">
        <v>25</v>
      </c>
      <c r="G58" s="31" t="s">
        <v>42</v>
      </c>
      <c r="H58" s="32"/>
      <c r="I58" s="32">
        <v>45</v>
      </c>
      <c r="J58" s="32">
        <v>47</v>
      </c>
      <c r="K58" s="32"/>
      <c r="L58" s="32"/>
      <c r="M58" s="32"/>
      <c r="N58" s="32">
        <v>44</v>
      </c>
      <c r="O58" s="32">
        <v>54</v>
      </c>
      <c r="P58" s="32">
        <v>44</v>
      </c>
      <c r="Q58" s="32"/>
      <c r="R58" s="32"/>
      <c r="S58" s="32"/>
      <c r="T58" s="32"/>
    </row>
    <row r="59" spans="1:20" x14ac:dyDescent="0.2">
      <c r="B59" s="28">
        <f>IF(COUNTA(H59:T59)&gt;=6,SMALL(H59:T59,1)+SMALL(H59:T59,2)+SMALL(H59:T59,3)+SMALL(H59:T59,4)+SMALL(H59:T59,5)+SMALL(H59:T59,6),SUM(H59:T59))</f>
        <v>382</v>
      </c>
      <c r="C59" s="36">
        <f>COUNTA(H59:T59)</f>
        <v>5</v>
      </c>
      <c r="D59" s="30">
        <f>SUM(H59:T59)/C59</f>
        <v>76.400000000000006</v>
      </c>
      <c r="E59" s="31" t="s">
        <v>94</v>
      </c>
      <c r="F59" s="31" t="s">
        <v>25</v>
      </c>
      <c r="G59" s="31" t="s">
        <v>75</v>
      </c>
      <c r="H59" s="32">
        <v>100</v>
      </c>
      <c r="I59" s="32">
        <v>79</v>
      </c>
      <c r="J59" s="32"/>
      <c r="K59" s="32"/>
      <c r="L59" s="32">
        <v>36</v>
      </c>
      <c r="M59" s="32">
        <v>58</v>
      </c>
      <c r="N59" s="32"/>
      <c r="O59" s="32">
        <v>109</v>
      </c>
      <c r="P59" s="32"/>
      <c r="Q59" s="32"/>
      <c r="R59" s="32"/>
      <c r="S59" s="32"/>
      <c r="T59" s="32"/>
    </row>
    <row r="60" spans="1:20" x14ac:dyDescent="0.2">
      <c r="B60" s="28">
        <f>IF(COUNTA(H60:T60)&gt;=6,SMALL(H60:T60,1)+SMALL(H60:T60,2)+SMALL(H60:T60,3)+SMALL(H60:T60,4)+SMALL(H60:T60,5)+SMALL(H60:T60,6),SUM(H60:T60))</f>
        <v>556</v>
      </c>
      <c r="C60" s="36">
        <f>COUNTA(H60:T60)</f>
        <v>5</v>
      </c>
      <c r="D60" s="30">
        <f>SUM(H60:T60)/C60</f>
        <v>111.2</v>
      </c>
      <c r="E60" s="33" t="s">
        <v>95</v>
      </c>
      <c r="F60" s="33" t="s">
        <v>25</v>
      </c>
      <c r="G60" s="33" t="s">
        <v>62</v>
      </c>
      <c r="H60" s="34"/>
      <c r="I60" s="34">
        <v>94</v>
      </c>
      <c r="J60" s="34"/>
      <c r="K60" s="34">
        <v>272</v>
      </c>
      <c r="L60" s="34">
        <v>43</v>
      </c>
      <c r="M60" s="34"/>
      <c r="N60" s="34">
        <v>94</v>
      </c>
      <c r="O60" s="34"/>
      <c r="P60" s="34"/>
      <c r="Q60" s="34">
        <v>53</v>
      </c>
      <c r="R60" s="34"/>
      <c r="S60" s="34"/>
      <c r="T60" s="33"/>
    </row>
    <row r="61" spans="1:20" x14ac:dyDescent="0.2">
      <c r="B61" s="28">
        <f>IF(COUNTA(H61:T61)&gt;=6,SMALL(H61:T61,1)+SMALL(H61:T61,2)+SMALL(H61:T61,3)+SMALL(H61:T61,4)+SMALL(H61:T61,5)+SMALL(H61:T61,6),SUM(H61:T61))</f>
        <v>15</v>
      </c>
      <c r="C61" s="29">
        <f>COUNTA(H61:T61)</f>
        <v>4</v>
      </c>
      <c r="D61" s="30">
        <f>SUM(H61:T61)/C61</f>
        <v>3.75</v>
      </c>
      <c r="E61" s="31" t="s">
        <v>96</v>
      </c>
      <c r="F61" s="31" t="s">
        <v>28</v>
      </c>
      <c r="G61" s="31" t="s">
        <v>26</v>
      </c>
      <c r="H61" s="32"/>
      <c r="I61" s="32"/>
      <c r="J61" s="32"/>
      <c r="K61" s="32">
        <v>7</v>
      </c>
      <c r="L61" s="32"/>
      <c r="M61" s="32"/>
      <c r="N61" s="32"/>
      <c r="O61" s="32"/>
      <c r="P61" s="32">
        <v>3</v>
      </c>
      <c r="Q61" s="32"/>
      <c r="R61" s="32"/>
      <c r="S61" s="32">
        <v>4</v>
      </c>
      <c r="T61" s="32">
        <v>1</v>
      </c>
    </row>
    <row r="62" spans="1:20" x14ac:dyDescent="0.2">
      <c r="B62" s="28">
        <f>IF(COUNTA(H62:T62)&gt;=6,SMALL(H62:T62,1)+SMALL(H62:T62,2)+SMALL(H62:T62,3)+SMALL(H62:T62,4)+SMALL(H62:T62,5)+SMALL(H62:T62,6),SUM(H62:T62))</f>
        <v>217</v>
      </c>
      <c r="C62" s="29">
        <f>COUNTA(H62:T62)</f>
        <v>4</v>
      </c>
      <c r="D62" s="30">
        <f>SUM(H62:T62)/C62</f>
        <v>54.25</v>
      </c>
      <c r="E62" s="31" t="s">
        <v>97</v>
      </c>
      <c r="F62" s="31" t="s">
        <v>36</v>
      </c>
      <c r="G62" s="31" t="s">
        <v>26</v>
      </c>
      <c r="H62" s="32"/>
      <c r="I62" s="32">
        <v>53</v>
      </c>
      <c r="J62" s="32">
        <v>48</v>
      </c>
      <c r="K62" s="32"/>
      <c r="L62" s="32"/>
      <c r="M62" s="32"/>
      <c r="N62" s="32">
        <v>52</v>
      </c>
      <c r="O62" s="32"/>
      <c r="P62" s="32"/>
      <c r="Q62" s="32"/>
      <c r="R62" s="32"/>
      <c r="S62" s="32"/>
      <c r="T62" s="32">
        <v>64</v>
      </c>
    </row>
    <row r="63" spans="1:20" x14ac:dyDescent="0.2">
      <c r="B63" s="28">
        <f>IF(COUNTA(H63:T63)&gt;=6,SMALL(H63:T63,1)+SMALL(H63:T63,2)+SMALL(H63:T63,3)+SMALL(H63:T63,4)+SMALL(H63:T63,5)+SMALL(H63:T63,6),SUM(H63:T63))</f>
        <v>31</v>
      </c>
      <c r="C63" s="29">
        <f>COUNTA(H63:T63)</f>
        <v>4</v>
      </c>
      <c r="D63" s="30">
        <f>SUM(H63:T63)/C63</f>
        <v>7.75</v>
      </c>
      <c r="E63" s="31" t="s">
        <v>98</v>
      </c>
      <c r="F63" s="31" t="s">
        <v>25</v>
      </c>
      <c r="G63" s="31" t="s">
        <v>26</v>
      </c>
      <c r="H63" s="32"/>
      <c r="I63" s="32"/>
      <c r="J63" s="32"/>
      <c r="K63" s="32">
        <v>15</v>
      </c>
      <c r="L63" s="32">
        <v>3</v>
      </c>
      <c r="M63" s="32"/>
      <c r="N63" s="32">
        <v>6</v>
      </c>
      <c r="O63" s="32"/>
      <c r="P63" s="32"/>
      <c r="Q63" s="32"/>
      <c r="R63" s="32">
        <v>7</v>
      </c>
      <c r="S63" s="32"/>
      <c r="T63" s="32"/>
    </row>
    <row r="64" spans="1:20" x14ac:dyDescent="0.2">
      <c r="B64" s="28">
        <f>IF(COUNTA(H64:T64)&gt;=6,SMALL(H64:T64,1)+SMALL(H64:T64,2)+SMALL(H64:T64,3)+SMALL(H64:T64,4)+SMALL(H64:T64,5)+SMALL(H64:T64,6),SUM(H64:T64))</f>
        <v>101</v>
      </c>
      <c r="C64" s="29">
        <f>COUNTA(H64:T64)</f>
        <v>4</v>
      </c>
      <c r="D64" s="30">
        <f>SUM(H64:T64)/C64</f>
        <v>25.25</v>
      </c>
      <c r="E64" s="31" t="s">
        <v>99</v>
      </c>
      <c r="F64" s="31" t="s">
        <v>36</v>
      </c>
      <c r="G64" s="31" t="s">
        <v>26</v>
      </c>
      <c r="H64" s="32"/>
      <c r="I64" s="32"/>
      <c r="J64" s="32"/>
      <c r="K64" s="32"/>
      <c r="L64" s="32"/>
      <c r="M64" s="32">
        <v>23</v>
      </c>
      <c r="N64" s="32">
        <v>48</v>
      </c>
      <c r="O64" s="32"/>
      <c r="P64" s="32"/>
      <c r="Q64" s="32"/>
      <c r="R64" s="32">
        <v>18</v>
      </c>
      <c r="S64" s="32">
        <v>12</v>
      </c>
      <c r="T64" s="32"/>
    </row>
    <row r="65" spans="2:20" x14ac:dyDescent="0.2">
      <c r="B65" s="28">
        <f>IF(COUNTA(H65:T65)&gt;=6,SMALL(H65:T65,1)+SMALL(H65:T65,2)+SMALL(H65:T65,3)+SMALL(H65:T65,4)+SMALL(H65:T65,5)+SMALL(H65:T65,6),SUM(H65:T65))</f>
        <v>154</v>
      </c>
      <c r="C65" s="29">
        <f>COUNTA(H65:T65)</f>
        <v>4</v>
      </c>
      <c r="D65" s="30">
        <f>SUM(H65:T65)/C65</f>
        <v>38.5</v>
      </c>
      <c r="E65" s="33" t="s">
        <v>100</v>
      </c>
      <c r="F65" s="33" t="s">
        <v>25</v>
      </c>
      <c r="G65" s="33" t="s">
        <v>62</v>
      </c>
      <c r="H65" s="34"/>
      <c r="I65" s="34">
        <v>41</v>
      </c>
      <c r="J65" s="34">
        <v>50</v>
      </c>
      <c r="K65" s="34"/>
      <c r="L65" s="34"/>
      <c r="M65" s="34"/>
      <c r="N65" s="34"/>
      <c r="O65" s="34"/>
      <c r="P65" s="34">
        <v>35</v>
      </c>
      <c r="Q65" s="34"/>
      <c r="R65" s="34">
        <v>28</v>
      </c>
      <c r="S65" s="34"/>
      <c r="T65" s="33"/>
    </row>
    <row r="66" spans="2:20" x14ac:dyDescent="0.2">
      <c r="B66" s="28">
        <f>IF(COUNTA(H66:T66)&gt;=6,SMALL(H66:T66,1)+SMALL(H66:T66,2)+SMALL(H66:T66,3)+SMALL(H66:T66,4)+SMALL(H66:T66,5)+SMALL(H66:T66,6),SUM(H66:T66))</f>
        <v>200</v>
      </c>
      <c r="C66" s="29">
        <f>COUNTA(H66:T66)</f>
        <v>4</v>
      </c>
      <c r="D66" s="30">
        <f>SUM(H66:T66)/C66</f>
        <v>50</v>
      </c>
      <c r="E66" s="31" t="s">
        <v>101</v>
      </c>
      <c r="F66" s="31" t="s">
        <v>47</v>
      </c>
      <c r="G66" s="31" t="s">
        <v>26</v>
      </c>
      <c r="H66" s="32">
        <v>60</v>
      </c>
      <c r="I66" s="32">
        <v>49</v>
      </c>
      <c r="J66" s="32"/>
      <c r="K66" s="32"/>
      <c r="L66" s="32"/>
      <c r="M66" s="32">
        <v>37</v>
      </c>
      <c r="N66" s="32">
        <v>54</v>
      </c>
      <c r="O66" s="32"/>
      <c r="P66" s="32"/>
      <c r="Q66" s="32"/>
      <c r="R66" s="32"/>
      <c r="S66" s="32"/>
      <c r="T66" s="32"/>
    </row>
    <row r="67" spans="2:20" x14ac:dyDescent="0.2">
      <c r="B67" s="28">
        <f>IF(COUNTA(H67:T67)&gt;=6,SMALL(H67:T67,1)+SMALL(H67:T67,2)+SMALL(H67:T67,3)+SMALL(H67:T67,4)+SMALL(H67:T67,5)+SMALL(H67:T67,6),SUM(H67:T67))</f>
        <v>260</v>
      </c>
      <c r="C67" s="29">
        <f>COUNTA(H67:T67)</f>
        <v>4</v>
      </c>
      <c r="D67" s="30">
        <f>SUM(H67:T67)/C67</f>
        <v>65</v>
      </c>
      <c r="E67" s="31" t="s">
        <v>102</v>
      </c>
      <c r="F67" s="31" t="s">
        <v>36</v>
      </c>
      <c r="G67" s="31" t="s">
        <v>33</v>
      </c>
      <c r="H67" s="32"/>
      <c r="I67" s="32"/>
      <c r="J67" s="32">
        <v>52</v>
      </c>
      <c r="K67" s="32">
        <v>100</v>
      </c>
      <c r="L67" s="32"/>
      <c r="M67" s="32"/>
      <c r="N67" s="32"/>
      <c r="O67" s="32">
        <v>65</v>
      </c>
      <c r="P67" s="32">
        <v>43</v>
      </c>
      <c r="Q67" s="32"/>
      <c r="R67" s="32"/>
      <c r="S67" s="32"/>
      <c r="T67" s="32"/>
    </row>
    <row r="68" spans="2:20" x14ac:dyDescent="0.2">
      <c r="B68" s="28">
        <f>IF(COUNTA(H68:T68)&gt;=6,SMALL(H68:T68,1)+SMALL(H68:T68,2)+SMALL(H68:T68,3)+SMALL(H68:T68,4)+SMALL(H68:T68,5)+SMALL(H68:T68,6),SUM(H68:T68))</f>
        <v>264</v>
      </c>
      <c r="C68" s="29">
        <f>COUNTA(H68:T68)</f>
        <v>4</v>
      </c>
      <c r="D68" s="30">
        <f>SUM(H68:T68)/C68</f>
        <v>66</v>
      </c>
      <c r="E68" s="33" t="s">
        <v>103</v>
      </c>
      <c r="F68" s="33" t="s">
        <v>36</v>
      </c>
      <c r="G68" s="33" t="s">
        <v>54</v>
      </c>
      <c r="H68" s="34">
        <v>70</v>
      </c>
      <c r="I68" s="34">
        <v>56</v>
      </c>
      <c r="J68" s="34">
        <v>78</v>
      </c>
      <c r="K68" s="34"/>
      <c r="L68" s="34"/>
      <c r="M68" s="34"/>
      <c r="N68" s="34"/>
      <c r="O68" s="34"/>
      <c r="P68" s="34">
        <v>60</v>
      </c>
      <c r="Q68" s="34"/>
      <c r="R68" s="34"/>
      <c r="S68" s="34"/>
      <c r="T68" s="33"/>
    </row>
    <row r="69" spans="2:20" x14ac:dyDescent="0.2">
      <c r="B69" s="28">
        <f>IF(COUNTA(H69:T69)&gt;=6,SMALL(H69:T69,1)+SMALL(H69:T69,2)+SMALL(H69:T69,3)+SMALL(H69:T69,4)+SMALL(H69:T69,5)+SMALL(H69:T69,6),SUM(H69:T69))</f>
        <v>269</v>
      </c>
      <c r="C69" s="29">
        <f>COUNTA(H69:T69)</f>
        <v>4</v>
      </c>
      <c r="D69" s="30">
        <f>SUM(H69:T69)/C69</f>
        <v>67.25</v>
      </c>
      <c r="E69" s="31" t="s">
        <v>104</v>
      </c>
      <c r="F69" s="31" t="s">
        <v>36</v>
      </c>
      <c r="G69" s="31" t="s">
        <v>33</v>
      </c>
      <c r="H69" s="32">
        <v>58</v>
      </c>
      <c r="I69" s="32">
        <v>54</v>
      </c>
      <c r="J69" s="32">
        <v>83</v>
      </c>
      <c r="K69" s="32"/>
      <c r="L69" s="32"/>
      <c r="M69" s="32"/>
      <c r="N69" s="32">
        <v>74</v>
      </c>
      <c r="O69" s="32"/>
      <c r="P69" s="32"/>
      <c r="Q69" s="32"/>
      <c r="R69" s="32"/>
      <c r="S69" s="32"/>
      <c r="T69" s="32"/>
    </row>
    <row r="70" spans="2:20" x14ac:dyDescent="0.2">
      <c r="B70" s="28">
        <f>IF(COUNTA(H70:T70)&gt;=6,SMALL(H70:T70,1)+SMALL(H70:T70,2)+SMALL(H70:T70,3)+SMALL(H70:T70,4)+SMALL(H70:T70,5)+SMALL(H70:T70,6),SUM(H70:T70))</f>
        <v>293</v>
      </c>
      <c r="C70" s="29">
        <f>COUNTA(H70:T70)</f>
        <v>4</v>
      </c>
      <c r="D70" s="30">
        <f>SUM(H70:T70)/C70</f>
        <v>73.25</v>
      </c>
      <c r="E70" s="31" t="s">
        <v>105</v>
      </c>
      <c r="F70" s="31" t="s">
        <v>25</v>
      </c>
      <c r="G70" s="31" t="s">
        <v>52</v>
      </c>
      <c r="H70" s="32"/>
      <c r="I70" s="32"/>
      <c r="J70" s="32">
        <v>97</v>
      </c>
      <c r="K70" s="32"/>
      <c r="L70" s="32">
        <v>34</v>
      </c>
      <c r="M70" s="32"/>
      <c r="N70" s="32">
        <v>83</v>
      </c>
      <c r="O70" s="32"/>
      <c r="P70" s="32">
        <v>79</v>
      </c>
      <c r="Q70" s="32"/>
      <c r="R70" s="32"/>
      <c r="S70" s="32"/>
      <c r="T70" s="32"/>
    </row>
    <row r="71" spans="2:20" x14ac:dyDescent="0.2">
      <c r="B71" s="28">
        <f>IF(COUNTA(H71:T71)&gt;=6,SMALL(H71:T71,1)+SMALL(H71:T71,2)+SMALL(H71:T71,3)+SMALL(H71:T71,4)+SMALL(H71:T71,5)+SMALL(H71:T71,6),SUM(H71:T71))</f>
        <v>308</v>
      </c>
      <c r="C71" s="29">
        <f>COUNTA(H71:T71)</f>
        <v>4</v>
      </c>
      <c r="D71" s="30">
        <f>SUM(H71:T71)/C71</f>
        <v>77</v>
      </c>
      <c r="E71" s="31" t="s">
        <v>106</v>
      </c>
      <c r="F71" s="31" t="s">
        <v>107</v>
      </c>
      <c r="G71" s="31" t="s">
        <v>42</v>
      </c>
      <c r="H71" s="32">
        <v>80</v>
      </c>
      <c r="I71" s="32">
        <v>77</v>
      </c>
      <c r="J71" s="32">
        <v>75</v>
      </c>
      <c r="K71" s="32"/>
      <c r="L71" s="32"/>
      <c r="M71" s="32"/>
      <c r="N71" s="32">
        <v>76</v>
      </c>
      <c r="O71" s="32"/>
      <c r="P71" s="32"/>
      <c r="Q71" s="32"/>
      <c r="R71" s="32"/>
      <c r="S71" s="32"/>
      <c r="T71" s="32"/>
    </row>
    <row r="72" spans="2:20" x14ac:dyDescent="0.2">
      <c r="B72" s="28">
        <f>IF(COUNTA(H72:T72)&gt;=6,SMALL(H72:T72,1)+SMALL(H72:T72,2)+SMALL(H72:T72,3)+SMALL(H72:T72,4)+SMALL(H72:T72,5)+SMALL(H72:T72,6),SUM(H72:T72))</f>
        <v>400</v>
      </c>
      <c r="C72" s="29">
        <f>COUNTA(H72:T72)</f>
        <v>4</v>
      </c>
      <c r="D72" s="30">
        <f>SUM(H72:T72)/C72</f>
        <v>100</v>
      </c>
      <c r="E72" s="33" t="s">
        <v>108</v>
      </c>
      <c r="F72" s="33" t="s">
        <v>28</v>
      </c>
      <c r="G72" s="33" t="s">
        <v>54</v>
      </c>
      <c r="H72" s="34"/>
      <c r="I72" s="34"/>
      <c r="J72" s="34"/>
      <c r="K72" s="34">
        <v>208</v>
      </c>
      <c r="L72" s="34"/>
      <c r="M72" s="34"/>
      <c r="N72" s="34"/>
      <c r="O72" s="34">
        <v>88</v>
      </c>
      <c r="P72" s="34">
        <v>58</v>
      </c>
      <c r="Q72" s="34"/>
      <c r="R72" s="34">
        <v>46</v>
      </c>
      <c r="S72" s="34"/>
      <c r="T72" s="33"/>
    </row>
    <row r="73" spans="2:20" x14ac:dyDescent="0.2">
      <c r="B73" s="28">
        <f>IF(COUNTA(H73:T73)&gt;=6,SMALL(H73:T73,1)+SMALL(H73:T73,2)+SMALL(H73:T73,3)+SMALL(H73:T73,4)+SMALL(H73:T73,5)+SMALL(H73:T73,6),SUM(H73:T73))</f>
        <v>431</v>
      </c>
      <c r="C73" s="29">
        <f>COUNTA(H73:T73)</f>
        <v>4</v>
      </c>
      <c r="D73" s="30">
        <f>SUM(H73:T73)/C73</f>
        <v>107.75</v>
      </c>
      <c r="E73" s="31" t="s">
        <v>109</v>
      </c>
      <c r="F73" s="31" t="s">
        <v>36</v>
      </c>
      <c r="G73" s="31" t="s">
        <v>52</v>
      </c>
      <c r="H73" s="32"/>
      <c r="I73" s="32"/>
      <c r="J73" s="32">
        <v>101</v>
      </c>
      <c r="K73" s="32">
        <v>211</v>
      </c>
      <c r="L73" s="32"/>
      <c r="M73" s="32"/>
      <c r="N73" s="32">
        <v>58</v>
      </c>
      <c r="O73" s="32"/>
      <c r="P73" s="32"/>
      <c r="Q73" s="32"/>
      <c r="R73" s="32">
        <v>61</v>
      </c>
      <c r="S73" s="32"/>
      <c r="T73" s="32"/>
    </row>
    <row r="74" spans="2:20" x14ac:dyDescent="0.2">
      <c r="B74" s="28">
        <f>IF(COUNTA(H74:T74)&gt;=6,SMALL(H74:T74,1)+SMALL(H74:T74,2)+SMALL(H74:T74,3)+SMALL(H74:T74,4)+SMALL(H74:T74,5)+SMALL(H74:T74,6),SUM(H74:T74))</f>
        <v>485</v>
      </c>
      <c r="C74" s="29">
        <f>COUNTA(H74:T74)</f>
        <v>4</v>
      </c>
      <c r="D74" s="30">
        <f>SUM(H74:T74)/C74</f>
        <v>121.25</v>
      </c>
      <c r="E74" s="31" t="s">
        <v>110</v>
      </c>
      <c r="F74" s="31" t="s">
        <v>25</v>
      </c>
      <c r="G74" s="31" t="s">
        <v>33</v>
      </c>
      <c r="H74" s="32"/>
      <c r="I74" s="32">
        <v>92</v>
      </c>
      <c r="J74" s="32"/>
      <c r="K74" s="32">
        <v>259</v>
      </c>
      <c r="L74" s="32">
        <v>41</v>
      </c>
      <c r="M74" s="32"/>
      <c r="N74" s="32">
        <v>93</v>
      </c>
      <c r="O74" s="32"/>
      <c r="P74" s="32"/>
      <c r="Q74" s="32"/>
      <c r="R74" s="32"/>
      <c r="S74" s="32"/>
      <c r="T74" s="32"/>
    </row>
    <row r="75" spans="2:20" x14ac:dyDescent="0.2">
      <c r="B75" s="28">
        <f>IF(COUNTA(H75:T75)&gt;=6,SMALL(H75:T75,1)+SMALL(H75:T75,2)+SMALL(H75:T75,3)+SMALL(H75:T75,4)+SMALL(H75:T75,5)+SMALL(H75:T75,6),SUM(H75:T75))</f>
        <v>510</v>
      </c>
      <c r="C75" s="29">
        <f>COUNTA(H75:T75)</f>
        <v>4</v>
      </c>
      <c r="D75" s="30">
        <f>SUM(H75:T75)/C75</f>
        <v>127.5</v>
      </c>
      <c r="E75" s="31" t="s">
        <v>111</v>
      </c>
      <c r="F75" s="31" t="s">
        <v>47</v>
      </c>
      <c r="G75" s="31" t="s">
        <v>42</v>
      </c>
      <c r="H75" s="32"/>
      <c r="I75" s="32">
        <v>84</v>
      </c>
      <c r="J75" s="32">
        <v>107</v>
      </c>
      <c r="K75" s="32">
        <v>256</v>
      </c>
      <c r="L75" s="32"/>
      <c r="M75" s="32"/>
      <c r="N75" s="32"/>
      <c r="O75" s="32"/>
      <c r="P75" s="32"/>
      <c r="Q75" s="32"/>
      <c r="R75" s="32">
        <v>63</v>
      </c>
      <c r="S75" s="32"/>
      <c r="T75" s="32"/>
    </row>
    <row r="76" spans="2:20" x14ac:dyDescent="0.2">
      <c r="B76" s="28">
        <f>IF(COUNTA(H76:T76)&gt;=6,SMALL(H76:T76,1)+SMALL(H76:T76,2)+SMALL(H76:T76,3)+SMALL(H76:T76,4)+SMALL(H76:T76,5)+SMALL(H76:T76,6),SUM(H76:T76))</f>
        <v>27</v>
      </c>
      <c r="C76" s="36">
        <f>COUNTA(H76:T76)</f>
        <v>3</v>
      </c>
      <c r="D76" s="30">
        <f>SUM(H76:T76)/C76</f>
        <v>9</v>
      </c>
      <c r="E76" s="31" t="s">
        <v>112</v>
      </c>
      <c r="F76" s="31" t="s">
        <v>113</v>
      </c>
      <c r="G76" s="31" t="s">
        <v>26</v>
      </c>
      <c r="H76" s="32"/>
      <c r="I76" s="32"/>
      <c r="J76" s="32"/>
      <c r="K76" s="32">
        <v>9</v>
      </c>
      <c r="L76" s="32"/>
      <c r="M76" s="32"/>
      <c r="N76" s="32"/>
      <c r="O76" s="32">
        <v>11</v>
      </c>
      <c r="P76" s="32"/>
      <c r="Q76" s="32"/>
      <c r="R76" s="32"/>
      <c r="S76" s="32"/>
      <c r="T76" s="32">
        <v>7</v>
      </c>
    </row>
    <row r="77" spans="2:20" x14ac:dyDescent="0.2">
      <c r="B77" s="28">
        <f>IF(COUNTA(H77:T77)&gt;=6,SMALL(H77:T77,1)+SMALL(H77:T77,2)+SMALL(H77:T77,3)+SMALL(H77:T77,4)+SMALL(H77:T77,5)+SMALL(H77:T77,6),SUM(H77:T77))</f>
        <v>34</v>
      </c>
      <c r="C77" s="36">
        <f>COUNTA(H77:T77)</f>
        <v>3</v>
      </c>
      <c r="D77" s="30">
        <f>SUM(H77:T77)/C77</f>
        <v>11.333333333333334</v>
      </c>
      <c r="E77" s="31" t="s">
        <v>114</v>
      </c>
      <c r="F77" s="31" t="s">
        <v>28</v>
      </c>
      <c r="G77" s="31" t="s">
        <v>26</v>
      </c>
      <c r="H77" s="32"/>
      <c r="I77" s="32"/>
      <c r="J77" s="32"/>
      <c r="K77" s="32"/>
      <c r="L77" s="32"/>
      <c r="M77" s="32"/>
      <c r="N77" s="32"/>
      <c r="O77" s="32">
        <v>12</v>
      </c>
      <c r="P77" s="32">
        <v>14</v>
      </c>
      <c r="Q77" s="32"/>
      <c r="R77" s="32"/>
      <c r="S77" s="32"/>
      <c r="T77" s="32">
        <v>8</v>
      </c>
    </row>
    <row r="78" spans="2:20" x14ac:dyDescent="0.2">
      <c r="B78" s="28">
        <f>IF(COUNTA(H78:T78)&gt;=6,SMALL(H78:T78,1)+SMALL(H78:T78,2)+SMALL(H78:T78,3)+SMALL(H78:T78,4)+SMALL(H78:T78,5)+SMALL(H78:T78,6),SUM(H78:T78))</f>
        <v>46</v>
      </c>
      <c r="C78" s="36">
        <f>COUNTA(H78:T78)</f>
        <v>3</v>
      </c>
      <c r="D78" s="30">
        <f>SUM(H78:T78)/C78</f>
        <v>15.333333333333334</v>
      </c>
      <c r="E78" s="31" t="s">
        <v>115</v>
      </c>
      <c r="F78" s="31" t="s">
        <v>28</v>
      </c>
      <c r="G78" s="31" t="s">
        <v>26</v>
      </c>
      <c r="H78" s="32"/>
      <c r="I78" s="32"/>
      <c r="J78" s="32"/>
      <c r="K78" s="32"/>
      <c r="L78" s="32"/>
      <c r="M78" s="32"/>
      <c r="N78" s="32"/>
      <c r="O78" s="32">
        <v>13</v>
      </c>
      <c r="P78" s="32">
        <v>16</v>
      </c>
      <c r="Q78" s="32"/>
      <c r="R78" s="32"/>
      <c r="S78" s="32"/>
      <c r="T78" s="32">
        <v>17</v>
      </c>
    </row>
    <row r="79" spans="2:20" x14ac:dyDescent="0.2">
      <c r="B79" s="28">
        <f>IF(COUNTA(H79:T79)&gt;=6,SMALL(H79:T79,1)+SMALL(H79:T79,2)+SMALL(H79:T79,3)+SMALL(H79:T79,4)+SMALL(H79:T79,5)+SMALL(H79:T79,6),SUM(H79:T79))</f>
        <v>396</v>
      </c>
      <c r="C79" s="36">
        <f>COUNTA(H79:T79)</f>
        <v>3</v>
      </c>
      <c r="D79" s="30">
        <f>SUM(H79:T79)/C79</f>
        <v>132</v>
      </c>
      <c r="E79" s="31" t="s">
        <v>116</v>
      </c>
      <c r="F79" s="31" t="s">
        <v>117</v>
      </c>
      <c r="G79" s="31" t="s">
        <v>42</v>
      </c>
      <c r="H79" s="32"/>
      <c r="I79" s="32"/>
      <c r="J79" s="32"/>
      <c r="K79" s="32">
        <v>232</v>
      </c>
      <c r="L79" s="32"/>
      <c r="M79" s="32"/>
      <c r="N79" s="32"/>
      <c r="O79" s="32"/>
      <c r="P79" s="32">
        <v>76</v>
      </c>
      <c r="Q79" s="32"/>
      <c r="R79" s="32"/>
      <c r="S79" s="32"/>
      <c r="T79" s="32">
        <v>88</v>
      </c>
    </row>
    <row r="80" spans="2:20" x14ac:dyDescent="0.2">
      <c r="B80" s="28">
        <f>IF(COUNTA(H80:T80)&gt;=6,SMALL(H80:T80,1)+SMALL(H80:T80,2)+SMALL(H80:T80,3)+SMALL(H80:T80,4)+SMALL(H80:T80,5)+SMALL(H80:T80,6),SUM(H80:T80))</f>
        <v>7</v>
      </c>
      <c r="C80" s="36">
        <f>COUNTA(H80:T80)</f>
        <v>3</v>
      </c>
      <c r="D80" s="30">
        <f>SUM(H80:T80)/C80</f>
        <v>2.3333333333333335</v>
      </c>
      <c r="E80" s="31" t="s">
        <v>118</v>
      </c>
      <c r="F80" s="31" t="s">
        <v>119</v>
      </c>
      <c r="G80" s="31" t="s">
        <v>26</v>
      </c>
      <c r="H80" s="32"/>
      <c r="I80" s="32"/>
      <c r="J80" s="32"/>
      <c r="K80" s="32"/>
      <c r="L80" s="32"/>
      <c r="M80" s="32"/>
      <c r="N80" s="32"/>
      <c r="O80" s="32">
        <v>5</v>
      </c>
      <c r="P80" s="32">
        <v>1</v>
      </c>
      <c r="Q80" s="32"/>
      <c r="R80" s="32">
        <v>1</v>
      </c>
      <c r="S80" s="32"/>
      <c r="T80" s="32"/>
    </row>
    <row r="81" spans="2:20" x14ac:dyDescent="0.2">
      <c r="B81" s="28">
        <f>IF(COUNTA(H81:T81)&gt;=6,SMALL(H81:T81,1)+SMALL(H81:T81,2)+SMALL(H81:T81,3)+SMALL(H81:T81,4)+SMALL(H81:T81,5)+SMALL(H81:T81,6),SUM(H81:T81))</f>
        <v>11</v>
      </c>
      <c r="C81" s="36">
        <f>COUNTA(H81:T81)</f>
        <v>3</v>
      </c>
      <c r="D81" s="30">
        <f>SUM(H81:T81)/C81</f>
        <v>3.6666666666666665</v>
      </c>
      <c r="E81" s="31" t="s">
        <v>120</v>
      </c>
      <c r="F81" s="31" t="s">
        <v>121</v>
      </c>
      <c r="G81" s="31" t="s">
        <v>26</v>
      </c>
      <c r="H81" s="32">
        <v>5</v>
      </c>
      <c r="I81" s="32">
        <v>3</v>
      </c>
      <c r="J81" s="32"/>
      <c r="K81" s="32"/>
      <c r="L81" s="32"/>
      <c r="M81" s="32">
        <v>3</v>
      </c>
      <c r="N81" s="32"/>
      <c r="O81" s="32"/>
      <c r="P81" s="32"/>
      <c r="Q81" s="32"/>
      <c r="R81" s="32"/>
      <c r="S81" s="32"/>
      <c r="T81" s="32"/>
    </row>
    <row r="82" spans="2:20" x14ac:dyDescent="0.2">
      <c r="B82" s="28">
        <f>IF(COUNTA(H82:T82)&gt;=6,SMALL(H82:T82,1)+SMALL(H82:T82,2)+SMALL(H82:T82,3)+SMALL(H82:T82,4)+SMALL(H82:T82,5)+SMALL(H82:T82,6),SUM(H82:T82))</f>
        <v>19</v>
      </c>
      <c r="C82" s="36">
        <f>COUNTA(H82:T82)</f>
        <v>3</v>
      </c>
      <c r="D82" s="30">
        <f>SUM(H82:T82)/C82</f>
        <v>6.333333333333333</v>
      </c>
      <c r="E82" s="31" t="s">
        <v>122</v>
      </c>
      <c r="F82" s="31" t="s">
        <v>28</v>
      </c>
      <c r="G82" s="31" t="s">
        <v>26</v>
      </c>
      <c r="H82" s="32"/>
      <c r="I82" s="32"/>
      <c r="J82" s="32">
        <v>5</v>
      </c>
      <c r="K82" s="32"/>
      <c r="L82" s="32"/>
      <c r="M82" s="32">
        <v>7</v>
      </c>
      <c r="N82" s="32">
        <v>7</v>
      </c>
      <c r="O82" s="32"/>
      <c r="P82" s="32"/>
      <c r="Q82" s="32"/>
      <c r="R82" s="32"/>
      <c r="S82" s="32"/>
      <c r="T82" s="32"/>
    </row>
    <row r="83" spans="2:20" x14ac:dyDescent="0.2">
      <c r="B83" s="28">
        <f>IF(COUNTA(H83:T83)&gt;=6,SMALL(H83:T83,1)+SMALL(H83:T83,2)+SMALL(H83:T83,3)+SMALL(H83:T83,4)+SMALL(H83:T83,5)+SMALL(H83:T83,6),SUM(H83:T83))</f>
        <v>21</v>
      </c>
      <c r="C83" s="36">
        <f>COUNTA(H83:T83)</f>
        <v>3</v>
      </c>
      <c r="D83" s="30">
        <f>SUM(H83:T83)/C83</f>
        <v>7</v>
      </c>
      <c r="E83" s="31" t="s">
        <v>123</v>
      </c>
      <c r="F83" s="31" t="s">
        <v>25</v>
      </c>
      <c r="G83" s="31" t="s">
        <v>26</v>
      </c>
      <c r="H83" s="32"/>
      <c r="I83" s="32"/>
      <c r="J83" s="32"/>
      <c r="K83" s="32">
        <v>10</v>
      </c>
      <c r="L83" s="32"/>
      <c r="M83" s="32"/>
      <c r="N83" s="32"/>
      <c r="O83" s="32"/>
      <c r="P83" s="32"/>
      <c r="Q83" s="32">
        <v>6</v>
      </c>
      <c r="R83" s="32">
        <v>5</v>
      </c>
      <c r="S83" s="32"/>
      <c r="T83" s="32"/>
    </row>
    <row r="84" spans="2:20" x14ac:dyDescent="0.2">
      <c r="B84" s="28">
        <f>IF(COUNTA(H84:T84)&gt;=6,SMALL(H84:T84,1)+SMALL(H84:T84,2)+SMALL(H84:T84,3)+SMALL(H84:T84,4)+SMALL(H84:T84,5)+SMALL(H84:T84,6),SUM(H84:T84))</f>
        <v>27</v>
      </c>
      <c r="C84" s="36">
        <f>COUNTA(H84:T84)</f>
        <v>3</v>
      </c>
      <c r="D84" s="30">
        <f>SUM(H84:T84)/C84</f>
        <v>9</v>
      </c>
      <c r="E84" s="31" t="s">
        <v>124</v>
      </c>
      <c r="F84" s="31" t="s">
        <v>36</v>
      </c>
      <c r="G84" s="31" t="s">
        <v>26</v>
      </c>
      <c r="H84" s="32">
        <v>8</v>
      </c>
      <c r="I84" s="32">
        <v>5</v>
      </c>
      <c r="J84" s="32"/>
      <c r="K84" s="32"/>
      <c r="L84" s="32"/>
      <c r="M84" s="32"/>
      <c r="N84" s="32">
        <v>14</v>
      </c>
      <c r="O84" s="32"/>
      <c r="P84" s="32"/>
      <c r="Q84" s="32"/>
      <c r="R84" s="32"/>
      <c r="S84" s="32"/>
      <c r="T84" s="32"/>
    </row>
    <row r="85" spans="2:20" x14ac:dyDescent="0.2">
      <c r="B85" s="28">
        <f>IF(COUNTA(H85:T85)&gt;=6,SMALL(H85:T85,1)+SMALL(H85:T85,2)+SMALL(H85:T85,3)+SMALL(H85:T85,4)+SMALL(H85:T85,5)+SMALL(H85:T85,6),SUM(H85:T85))</f>
        <v>32</v>
      </c>
      <c r="C85" s="36">
        <f>COUNTA(H85:T85)</f>
        <v>3</v>
      </c>
      <c r="D85" s="30">
        <f>SUM(H85:T85)/C85</f>
        <v>10.666666666666666</v>
      </c>
      <c r="E85" s="31" t="s">
        <v>125</v>
      </c>
      <c r="F85" s="31" t="s">
        <v>36</v>
      </c>
      <c r="G85" s="31" t="s">
        <v>26</v>
      </c>
      <c r="H85" s="32"/>
      <c r="I85" s="32"/>
      <c r="J85" s="32">
        <v>10</v>
      </c>
      <c r="K85" s="32"/>
      <c r="L85" s="32">
        <v>9</v>
      </c>
      <c r="M85" s="32"/>
      <c r="N85" s="32">
        <v>13</v>
      </c>
      <c r="O85" s="32"/>
      <c r="P85" s="32"/>
      <c r="Q85" s="32"/>
      <c r="R85" s="32"/>
      <c r="S85" s="32"/>
      <c r="T85" s="32"/>
    </row>
    <row r="86" spans="2:20" x14ac:dyDescent="0.2">
      <c r="B86" s="28">
        <f>IF(COUNTA(H86:T86)&gt;=6,SMALL(H86:T86,1)+SMALL(H86:T86,2)+SMALL(H86:T86,3)+SMALL(H86:T86,4)+SMALL(H86:T86,5)+SMALL(H86:T86,6),SUM(H86:T86))</f>
        <v>34</v>
      </c>
      <c r="C86" s="36">
        <f>COUNTA(H86:T86)</f>
        <v>3</v>
      </c>
      <c r="D86" s="30">
        <f>SUM(H86:T86)/C86</f>
        <v>11.333333333333334</v>
      </c>
      <c r="E86" s="31" t="s">
        <v>126</v>
      </c>
      <c r="F86" s="31" t="s">
        <v>127</v>
      </c>
      <c r="G86" s="31" t="s">
        <v>26</v>
      </c>
      <c r="H86" s="32"/>
      <c r="I86" s="32"/>
      <c r="J86" s="32"/>
      <c r="K86" s="32">
        <v>19</v>
      </c>
      <c r="L86" s="32"/>
      <c r="M86" s="32"/>
      <c r="N86" s="32"/>
      <c r="O86" s="32"/>
      <c r="P86" s="32"/>
      <c r="Q86" s="32">
        <v>7</v>
      </c>
      <c r="R86" s="32">
        <v>8</v>
      </c>
      <c r="S86" s="32"/>
      <c r="T86" s="32"/>
    </row>
    <row r="87" spans="2:20" x14ac:dyDescent="0.2">
      <c r="B87" s="28">
        <f>IF(COUNTA(H87:T87)&gt;=6,SMALL(H87:T87,1)+SMALL(H87:T87,2)+SMALL(H87:T87,3)+SMALL(H87:T87,4)+SMALL(H87:T87,5)+SMALL(H87:T87,6),SUM(H87:T87))</f>
        <v>42</v>
      </c>
      <c r="C87" s="36">
        <f>COUNTA(H87:T87)</f>
        <v>3</v>
      </c>
      <c r="D87" s="30">
        <f>SUM(H87:T87)/C87</f>
        <v>14</v>
      </c>
      <c r="E87" s="31" t="s">
        <v>128</v>
      </c>
      <c r="F87" s="31" t="s">
        <v>47</v>
      </c>
      <c r="G87" s="31" t="s">
        <v>26</v>
      </c>
      <c r="H87" s="32"/>
      <c r="I87" s="32"/>
      <c r="J87" s="32"/>
      <c r="K87" s="32"/>
      <c r="L87" s="32"/>
      <c r="M87" s="32"/>
      <c r="N87" s="32"/>
      <c r="O87" s="32">
        <v>17</v>
      </c>
      <c r="P87" s="32">
        <v>17</v>
      </c>
      <c r="Q87" s="32">
        <v>8</v>
      </c>
      <c r="R87" s="32"/>
      <c r="S87" s="32"/>
      <c r="T87" s="32"/>
    </row>
    <row r="88" spans="2:20" x14ac:dyDescent="0.2">
      <c r="B88" s="28">
        <f>IF(COUNTA(H88:T88)&gt;=6,SMALL(H88:T88,1)+SMALL(H88:T88,2)+SMALL(H88:T88,3)+SMALL(H88:T88,4)+SMALL(H88:T88,5)+SMALL(H88:T88,6),SUM(H88:T88))</f>
        <v>49</v>
      </c>
      <c r="C88" s="36">
        <f>COUNTA(H88:T88)</f>
        <v>3</v>
      </c>
      <c r="D88" s="30">
        <f>SUM(H88:T88)/C88</f>
        <v>16.333333333333332</v>
      </c>
      <c r="E88" s="31" t="s">
        <v>129</v>
      </c>
      <c r="F88" s="31" t="s">
        <v>31</v>
      </c>
      <c r="G88" s="31" t="s">
        <v>26</v>
      </c>
      <c r="H88" s="32">
        <v>10</v>
      </c>
      <c r="I88" s="32">
        <v>7</v>
      </c>
      <c r="J88" s="32"/>
      <c r="K88" s="32">
        <v>32</v>
      </c>
      <c r="L88" s="32"/>
      <c r="M88" s="32"/>
      <c r="N88" s="32"/>
      <c r="O88" s="32"/>
      <c r="P88" s="32"/>
      <c r="Q88" s="32"/>
      <c r="R88" s="32"/>
      <c r="S88" s="32"/>
      <c r="T88" s="32"/>
    </row>
    <row r="89" spans="2:20" x14ac:dyDescent="0.2">
      <c r="B89" s="28">
        <f>IF(COUNTA(H89:T89)&gt;=6,SMALL(H89:T89,1)+SMALL(H89:T89,2)+SMALL(H89:T89,3)+SMALL(H89:T89,4)+SMALL(H89:T89,5)+SMALL(H89:T89,6),SUM(H89:T89))</f>
        <v>53</v>
      </c>
      <c r="C89" s="36">
        <f>COUNTA(H89:T89)</f>
        <v>3</v>
      </c>
      <c r="D89" s="30">
        <f>SUM(H89:T89)/C89</f>
        <v>17.666666666666668</v>
      </c>
      <c r="E89" s="31" t="s">
        <v>130</v>
      </c>
      <c r="F89" s="31" t="s">
        <v>131</v>
      </c>
      <c r="G89" s="31" t="s">
        <v>42</v>
      </c>
      <c r="H89" s="32">
        <v>16</v>
      </c>
      <c r="I89" s="32">
        <v>14</v>
      </c>
      <c r="J89" s="32">
        <v>23</v>
      </c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2:20" x14ac:dyDescent="0.2">
      <c r="B90" s="28">
        <f>IF(COUNTA(H90:T90)&gt;=6,SMALL(H90:T90,1)+SMALL(H90:T90,2)+SMALL(H90:T90,3)+SMALL(H90:T90,4)+SMALL(H90:T90,5)+SMALL(H90:T90,6),SUM(H90:T90))</f>
        <v>55</v>
      </c>
      <c r="C90" s="36">
        <f>COUNTA(H90:T90)</f>
        <v>3</v>
      </c>
      <c r="D90" s="30">
        <f>SUM(H90:T90)/C90</f>
        <v>18.333333333333332</v>
      </c>
      <c r="E90" s="31" t="s">
        <v>132</v>
      </c>
      <c r="F90" s="31" t="s">
        <v>25</v>
      </c>
      <c r="G90" s="31" t="s">
        <v>26</v>
      </c>
      <c r="H90" s="32"/>
      <c r="I90" s="32"/>
      <c r="J90" s="32">
        <v>13</v>
      </c>
      <c r="K90" s="32">
        <v>34</v>
      </c>
      <c r="L90" s="32">
        <v>8</v>
      </c>
      <c r="M90" s="32"/>
      <c r="N90" s="32"/>
      <c r="O90" s="32"/>
      <c r="P90" s="32"/>
      <c r="Q90" s="32"/>
      <c r="R90" s="32"/>
      <c r="S90" s="32"/>
      <c r="T90" s="32"/>
    </row>
    <row r="91" spans="2:20" x14ac:dyDescent="0.2">
      <c r="B91" s="28">
        <f>IF(COUNTA(H91:T91)&gt;=6,SMALL(H91:T91,1)+SMALL(H91:T91,2)+SMALL(H91:T91,3)+SMALL(H91:T91,4)+SMALL(H91:T91,5)+SMALL(H91:T91,6),SUM(H91:T91))</f>
        <v>57</v>
      </c>
      <c r="C91" s="36">
        <f>COUNTA(H91:T91)</f>
        <v>3</v>
      </c>
      <c r="D91" s="30">
        <f>SUM(H91:T91)/C91</f>
        <v>19</v>
      </c>
      <c r="E91" s="31" t="s">
        <v>133</v>
      </c>
      <c r="F91" s="31" t="s">
        <v>25</v>
      </c>
      <c r="G91" s="31" t="s">
        <v>26</v>
      </c>
      <c r="H91" s="32"/>
      <c r="I91" s="32"/>
      <c r="J91" s="32"/>
      <c r="K91" s="32">
        <v>31</v>
      </c>
      <c r="L91" s="32"/>
      <c r="M91" s="32"/>
      <c r="N91" s="32"/>
      <c r="O91" s="32"/>
      <c r="P91" s="32"/>
      <c r="Q91" s="32">
        <v>14</v>
      </c>
      <c r="R91" s="32">
        <v>12</v>
      </c>
      <c r="S91" s="32"/>
      <c r="T91" s="32"/>
    </row>
    <row r="92" spans="2:20" x14ac:dyDescent="0.2">
      <c r="B92" s="28">
        <f>IF(COUNTA(H92:T92)&gt;=6,SMALL(H92:T92,1)+SMALL(H92:T92,2)+SMALL(H92:T92,3)+SMALL(H92:T92,4)+SMALL(H92:T92,5)+SMALL(H92:T92,6),SUM(H92:T92))</f>
        <v>57</v>
      </c>
      <c r="C92" s="36">
        <f>COUNTA(H92:T92)</f>
        <v>3</v>
      </c>
      <c r="D92" s="30">
        <f>SUM(H92:T92)/C92</f>
        <v>19</v>
      </c>
      <c r="E92" s="31" t="s">
        <v>134</v>
      </c>
      <c r="F92" s="31" t="s">
        <v>36</v>
      </c>
      <c r="G92" s="31" t="s">
        <v>26</v>
      </c>
      <c r="H92" s="32"/>
      <c r="I92" s="32"/>
      <c r="J92" s="32"/>
      <c r="K92" s="32"/>
      <c r="L92" s="32"/>
      <c r="M92" s="32">
        <v>25</v>
      </c>
      <c r="N92" s="32">
        <v>19</v>
      </c>
      <c r="O92" s="32"/>
      <c r="P92" s="32"/>
      <c r="Q92" s="32"/>
      <c r="R92" s="32">
        <v>13</v>
      </c>
      <c r="S92" s="32"/>
      <c r="T92" s="32"/>
    </row>
    <row r="93" spans="2:20" x14ac:dyDescent="0.2">
      <c r="B93" s="28">
        <f>IF(COUNTA(H93:T93)&gt;=6,SMALL(H93:T93,1)+SMALL(H93:T93,2)+SMALL(H93:T93,3)+SMALL(H93:T93,4)+SMALL(H93:T93,5)+SMALL(H93:T93,6),SUM(H93:T93))</f>
        <v>89</v>
      </c>
      <c r="C93" s="36">
        <f>COUNTA(H93:T93)</f>
        <v>3</v>
      </c>
      <c r="D93" s="30">
        <f>SUM(H93:T93)/C93</f>
        <v>29.666666666666668</v>
      </c>
      <c r="E93" s="33" t="s">
        <v>135</v>
      </c>
      <c r="F93" s="33" t="s">
        <v>28</v>
      </c>
      <c r="G93" s="33" t="s">
        <v>54</v>
      </c>
      <c r="H93" s="34"/>
      <c r="I93" s="34"/>
      <c r="J93" s="34"/>
      <c r="K93" s="34"/>
      <c r="L93" s="34"/>
      <c r="M93" s="34"/>
      <c r="N93" s="34">
        <v>26</v>
      </c>
      <c r="O93" s="34">
        <v>39</v>
      </c>
      <c r="P93" s="34">
        <v>24</v>
      </c>
      <c r="Q93" s="34"/>
      <c r="R93" s="34"/>
      <c r="S93" s="34"/>
      <c r="T93" s="33"/>
    </row>
    <row r="94" spans="2:20" x14ac:dyDescent="0.2">
      <c r="B94" s="28">
        <f>IF(COUNTA(H94:T94)&gt;=6,SMALL(H94:T94,1)+SMALL(H94:T94,2)+SMALL(H94:T94,3)+SMALL(H94:T94,4)+SMALL(H94:T94,5)+SMALL(H94:T94,6),SUM(H94:T94))</f>
        <v>92</v>
      </c>
      <c r="C94" s="36">
        <f>COUNTA(H94:T94)</f>
        <v>3</v>
      </c>
      <c r="D94" s="30">
        <f>SUM(H94:T94)/C94</f>
        <v>30.666666666666668</v>
      </c>
      <c r="E94" s="31" t="s">
        <v>136</v>
      </c>
      <c r="F94" s="31" t="s">
        <v>137</v>
      </c>
      <c r="G94" s="31" t="s">
        <v>26</v>
      </c>
      <c r="H94" s="32"/>
      <c r="I94" s="32"/>
      <c r="J94" s="32"/>
      <c r="K94" s="32"/>
      <c r="L94" s="32">
        <v>16</v>
      </c>
      <c r="M94" s="32"/>
      <c r="N94" s="32">
        <v>28</v>
      </c>
      <c r="O94" s="32">
        <v>48</v>
      </c>
      <c r="P94" s="32"/>
      <c r="Q94" s="32"/>
      <c r="R94" s="32"/>
      <c r="S94" s="32"/>
      <c r="T94" s="32"/>
    </row>
    <row r="95" spans="2:20" x14ac:dyDescent="0.2">
      <c r="B95" s="28">
        <f>IF(COUNTA(H95:T95)&gt;=6,SMALL(H95:T95,1)+SMALL(H95:T95,2)+SMALL(H95:T95,3)+SMALL(H95:T95,4)+SMALL(H95:T95,5)+SMALL(H95:T95,6),SUM(H95:T95))</f>
        <v>97</v>
      </c>
      <c r="C95" s="36">
        <f>COUNTA(H95:T95)</f>
        <v>3</v>
      </c>
      <c r="D95" s="30">
        <f>SUM(H95:T95)/C95</f>
        <v>32.333333333333336</v>
      </c>
      <c r="E95" s="31" t="s">
        <v>138</v>
      </c>
      <c r="F95" s="31" t="s">
        <v>139</v>
      </c>
      <c r="G95" s="31" t="s">
        <v>26</v>
      </c>
      <c r="H95" s="32">
        <v>11</v>
      </c>
      <c r="I95" s="32"/>
      <c r="J95" s="32"/>
      <c r="K95" s="32">
        <v>43</v>
      </c>
      <c r="L95" s="32"/>
      <c r="M95" s="32"/>
      <c r="N95" s="32"/>
      <c r="O95" s="32">
        <v>43</v>
      </c>
      <c r="P95" s="32"/>
      <c r="Q95" s="32"/>
      <c r="R95" s="32"/>
      <c r="S95" s="32"/>
      <c r="T95" s="32"/>
    </row>
    <row r="96" spans="2:20" x14ac:dyDescent="0.2">
      <c r="B96" s="28">
        <f>IF(COUNTA(H96:T96)&gt;=6,SMALL(H96:T96,1)+SMALL(H96:T96,2)+SMALL(H96:T96,3)+SMALL(H96:T96,4)+SMALL(H96:T96,5)+SMALL(H96:T96,6),SUM(H96:T96))</f>
        <v>121</v>
      </c>
      <c r="C96" s="36">
        <f>COUNTA(H96:T96)</f>
        <v>3</v>
      </c>
      <c r="D96" s="30">
        <f>SUM(H96:T96)/C96</f>
        <v>40.333333333333336</v>
      </c>
      <c r="E96" s="31" t="s">
        <v>140</v>
      </c>
      <c r="F96" s="31" t="s">
        <v>47</v>
      </c>
      <c r="G96" s="31" t="s">
        <v>33</v>
      </c>
      <c r="H96" s="32">
        <v>47</v>
      </c>
      <c r="I96" s="32"/>
      <c r="J96" s="32">
        <v>38</v>
      </c>
      <c r="K96" s="32"/>
      <c r="L96" s="32"/>
      <c r="M96" s="32"/>
      <c r="N96" s="32">
        <v>36</v>
      </c>
      <c r="O96" s="32"/>
      <c r="P96" s="32"/>
      <c r="Q96" s="32"/>
      <c r="R96" s="32"/>
      <c r="S96" s="32"/>
      <c r="T96" s="32"/>
    </row>
    <row r="97" spans="2:20" x14ac:dyDescent="0.2">
      <c r="B97" s="28">
        <f>IF(COUNTA(H97:T97)&gt;=6,SMALL(H97:T97,1)+SMALL(H97:T97,2)+SMALL(H97:T97,3)+SMALL(H97:T97,4)+SMALL(H97:T97,5)+SMALL(H97:T97,6),SUM(H97:T97))</f>
        <v>131</v>
      </c>
      <c r="C97" s="36">
        <f>COUNTA(H97:T97)</f>
        <v>3</v>
      </c>
      <c r="D97" s="30">
        <f>SUM(H97:T97)/C97</f>
        <v>43.666666666666664</v>
      </c>
      <c r="E97" s="31" t="s">
        <v>141</v>
      </c>
      <c r="F97" s="31" t="s">
        <v>36</v>
      </c>
      <c r="G97" s="31" t="s">
        <v>26</v>
      </c>
      <c r="H97" s="32"/>
      <c r="I97" s="32"/>
      <c r="J97" s="32"/>
      <c r="K97" s="32">
        <v>84</v>
      </c>
      <c r="L97" s="32">
        <v>19</v>
      </c>
      <c r="M97" s="32">
        <v>28</v>
      </c>
      <c r="N97" s="32"/>
      <c r="O97" s="32"/>
      <c r="P97" s="32"/>
      <c r="Q97" s="32"/>
      <c r="R97" s="32"/>
      <c r="S97" s="32"/>
      <c r="T97" s="32"/>
    </row>
    <row r="98" spans="2:20" x14ac:dyDescent="0.2">
      <c r="B98" s="28">
        <f>IF(COUNTA(H98:T98)&gt;=6,SMALL(H98:T98,1)+SMALL(H98:T98,2)+SMALL(H98:T98,3)+SMALL(H98:T98,4)+SMALL(H98:T98,5)+SMALL(H98:T98,6),SUM(H98:T98))</f>
        <v>146</v>
      </c>
      <c r="C98" s="36">
        <f>COUNTA(H98:T98)</f>
        <v>3</v>
      </c>
      <c r="D98" s="30">
        <f>SUM(H98:T98)/C98</f>
        <v>48.666666666666664</v>
      </c>
      <c r="E98" s="31" t="s">
        <v>142</v>
      </c>
      <c r="F98" s="31" t="s">
        <v>36</v>
      </c>
      <c r="G98" s="31" t="s">
        <v>26</v>
      </c>
      <c r="H98" s="32"/>
      <c r="I98" s="32"/>
      <c r="J98" s="32">
        <v>41</v>
      </c>
      <c r="K98" s="32">
        <v>72</v>
      </c>
      <c r="L98" s="32"/>
      <c r="M98" s="32"/>
      <c r="N98" s="32">
        <v>33</v>
      </c>
      <c r="O98" s="32"/>
      <c r="P98" s="32"/>
      <c r="Q98" s="32"/>
      <c r="R98" s="32"/>
      <c r="S98" s="32"/>
      <c r="T98" s="32"/>
    </row>
    <row r="99" spans="2:20" x14ac:dyDescent="0.2">
      <c r="B99" s="28">
        <f>IF(COUNTA(H99:T99)&gt;=6,SMALL(H99:T99,1)+SMALL(H99:T99,2)+SMALL(H99:T99,3)+SMALL(H99:T99,4)+SMALL(H99:T99,5)+SMALL(H99:T99,6),SUM(H99:T99))</f>
        <v>148</v>
      </c>
      <c r="C99" s="36">
        <f>COUNTA(H99:T99)</f>
        <v>3</v>
      </c>
      <c r="D99" s="30">
        <f>SUM(H99:T99)/C99</f>
        <v>49.333333333333336</v>
      </c>
      <c r="E99" s="31" t="s">
        <v>143</v>
      </c>
      <c r="F99" s="31" t="s">
        <v>144</v>
      </c>
      <c r="G99" s="31" t="s">
        <v>42</v>
      </c>
      <c r="H99" s="32">
        <v>56</v>
      </c>
      <c r="I99" s="32"/>
      <c r="J99" s="32"/>
      <c r="K99" s="32"/>
      <c r="L99" s="32"/>
      <c r="M99" s="32"/>
      <c r="N99" s="32"/>
      <c r="O99" s="32"/>
      <c r="P99" s="32"/>
      <c r="Q99" s="32"/>
      <c r="R99" s="32">
        <v>51</v>
      </c>
      <c r="S99" s="32">
        <v>41</v>
      </c>
      <c r="T99" s="32"/>
    </row>
    <row r="100" spans="2:20" x14ac:dyDescent="0.2">
      <c r="B100" s="28">
        <f>IF(COUNTA(H100:T100)&gt;=6,SMALL(H100:T100,1)+SMALL(H100:T100,2)+SMALL(H100:T100,3)+SMALL(H100:T100,4)+SMALL(H100:T100,5)+SMALL(H100:T100,6),SUM(H100:T100))</f>
        <v>156</v>
      </c>
      <c r="C100" s="36">
        <f>COUNTA(H100:T100)</f>
        <v>3</v>
      </c>
      <c r="D100" s="30">
        <f>SUM(H100:T100)/C100</f>
        <v>52</v>
      </c>
      <c r="E100" s="31" t="s">
        <v>145</v>
      </c>
      <c r="F100" s="31" t="s">
        <v>36</v>
      </c>
      <c r="G100" s="31" t="s">
        <v>52</v>
      </c>
      <c r="H100" s="32">
        <v>62</v>
      </c>
      <c r="I100" s="32">
        <v>48</v>
      </c>
      <c r="J100" s="32"/>
      <c r="K100" s="32"/>
      <c r="L100" s="32"/>
      <c r="M100" s="32">
        <v>46</v>
      </c>
      <c r="N100" s="32"/>
      <c r="O100" s="32"/>
      <c r="P100" s="32"/>
      <c r="Q100" s="32"/>
      <c r="R100" s="32"/>
      <c r="S100" s="32"/>
      <c r="T100" s="32"/>
    </row>
    <row r="101" spans="2:20" x14ac:dyDescent="0.2">
      <c r="B101" s="28">
        <f>IF(COUNTA(H101:T101)&gt;=6,SMALL(H101:T101,1)+SMALL(H101:T101,2)+SMALL(H101:T101,3)+SMALL(H101:T101,4)+SMALL(H101:T101,5)+SMALL(H101:T101,6),SUM(H101:T101))</f>
        <v>157</v>
      </c>
      <c r="C101" s="36">
        <f>COUNTA(H101:T101)</f>
        <v>3</v>
      </c>
      <c r="D101" s="30">
        <f>SUM(H101:T101)/C101</f>
        <v>52.333333333333336</v>
      </c>
      <c r="E101" s="31" t="s">
        <v>146</v>
      </c>
      <c r="F101" s="31" t="s">
        <v>139</v>
      </c>
      <c r="G101" s="31" t="s">
        <v>42</v>
      </c>
      <c r="H101" s="32">
        <v>36</v>
      </c>
      <c r="I101" s="32"/>
      <c r="J101" s="32"/>
      <c r="K101" s="32">
        <v>83</v>
      </c>
      <c r="L101" s="32"/>
      <c r="M101" s="32"/>
      <c r="N101" s="32">
        <v>38</v>
      </c>
      <c r="O101" s="32"/>
      <c r="P101" s="32"/>
      <c r="Q101" s="32"/>
      <c r="R101" s="32"/>
      <c r="S101" s="32"/>
      <c r="T101" s="32"/>
    </row>
    <row r="102" spans="2:20" x14ac:dyDescent="0.2">
      <c r="B102" s="28">
        <f>IF(COUNTA(H102:T102)&gt;=6,SMALL(H102:T102,1)+SMALL(H102:T102,2)+SMALL(H102:T102,3)+SMALL(H102:T102,4)+SMALL(H102:T102,5)+SMALL(H102:T102,6),SUM(H102:T102))</f>
        <v>168</v>
      </c>
      <c r="C102" s="36">
        <f>COUNTA(H102:T102)</f>
        <v>3</v>
      </c>
      <c r="D102" s="30">
        <f>SUM(H102:T102)/C102</f>
        <v>56</v>
      </c>
      <c r="E102" s="33" t="s">
        <v>147</v>
      </c>
      <c r="F102" s="33" t="s">
        <v>36</v>
      </c>
      <c r="G102" s="33" t="s">
        <v>62</v>
      </c>
      <c r="H102" s="34">
        <v>57</v>
      </c>
      <c r="I102" s="34"/>
      <c r="J102" s="34">
        <v>64</v>
      </c>
      <c r="K102" s="34"/>
      <c r="L102" s="34"/>
      <c r="M102" s="34">
        <v>47</v>
      </c>
      <c r="N102" s="34"/>
      <c r="O102" s="34"/>
      <c r="P102" s="34"/>
      <c r="Q102" s="34"/>
      <c r="R102" s="34"/>
      <c r="S102" s="34"/>
      <c r="T102" s="33"/>
    </row>
    <row r="103" spans="2:20" x14ac:dyDescent="0.2">
      <c r="B103" s="28">
        <f>IF(COUNTA(H103:T103)&gt;=6,SMALL(H103:T103,1)+SMALL(H103:T103,2)+SMALL(H103:T103,3)+SMALL(H103:T103,4)+SMALL(H103:T103,5)+SMALL(H103:T103,6),SUM(H103:T103))</f>
        <v>187</v>
      </c>
      <c r="C103" s="36">
        <f>COUNTA(H103:T103)</f>
        <v>3</v>
      </c>
      <c r="D103" s="30">
        <f>SUM(H103:T103)/C103</f>
        <v>62.333333333333336</v>
      </c>
      <c r="E103" s="31" t="s">
        <v>148</v>
      </c>
      <c r="F103" s="31" t="s">
        <v>47</v>
      </c>
      <c r="G103" s="31" t="s">
        <v>33</v>
      </c>
      <c r="H103" s="32">
        <v>91</v>
      </c>
      <c r="I103" s="32">
        <v>63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>
        <v>33</v>
      </c>
      <c r="T103" s="32"/>
    </row>
    <row r="104" spans="2:20" x14ac:dyDescent="0.2">
      <c r="B104" s="28">
        <f>IF(COUNTA(H104:T104)&gt;=6,SMALL(H104:T104,1)+SMALL(H104:T104,2)+SMALL(H104:T104,3)+SMALL(H104:T104,4)+SMALL(H104:T104,5)+SMALL(H104:T104,6),SUM(H104:T104))</f>
        <v>188</v>
      </c>
      <c r="C104" s="36">
        <f>COUNTA(H104:T104)</f>
        <v>3</v>
      </c>
      <c r="D104" s="30">
        <f>SUM(H104:T104)/C104</f>
        <v>62.666666666666664</v>
      </c>
      <c r="E104" s="31" t="s">
        <v>149</v>
      </c>
      <c r="F104" s="31" t="s">
        <v>36</v>
      </c>
      <c r="G104" s="31" t="s">
        <v>42</v>
      </c>
      <c r="H104" s="32">
        <v>77</v>
      </c>
      <c r="I104" s="32"/>
      <c r="J104" s="32">
        <v>68</v>
      </c>
      <c r="K104" s="32"/>
      <c r="L104" s="32"/>
      <c r="M104" s="32">
        <v>43</v>
      </c>
      <c r="N104" s="32"/>
      <c r="O104" s="32"/>
      <c r="P104" s="32"/>
      <c r="Q104" s="32"/>
      <c r="R104" s="32"/>
      <c r="S104" s="32"/>
      <c r="T104" s="32"/>
    </row>
    <row r="105" spans="2:20" x14ac:dyDescent="0.2">
      <c r="B105" s="28">
        <f>IF(COUNTA(H105:T105)&gt;=6,SMALL(H105:T105,1)+SMALL(H105:T105,2)+SMALL(H105:T105,3)+SMALL(H105:T105,4)+SMALL(H105:T105,5)+SMALL(H105:T105,6),SUM(H105:T105))</f>
        <v>200</v>
      </c>
      <c r="C105" s="36">
        <f>COUNTA(H105:T105)</f>
        <v>3</v>
      </c>
      <c r="D105" s="30">
        <f>SUM(H105:T105)/C105</f>
        <v>66.666666666666671</v>
      </c>
      <c r="E105" s="31" t="s">
        <v>150</v>
      </c>
      <c r="F105" s="31" t="s">
        <v>36</v>
      </c>
      <c r="G105" s="31" t="s">
        <v>26</v>
      </c>
      <c r="H105" s="32"/>
      <c r="I105" s="32"/>
      <c r="J105" s="32"/>
      <c r="K105" s="32">
        <v>114</v>
      </c>
      <c r="L105" s="32"/>
      <c r="M105" s="32">
        <v>35</v>
      </c>
      <c r="N105" s="32">
        <v>51</v>
      </c>
      <c r="O105" s="32"/>
      <c r="P105" s="32"/>
      <c r="Q105" s="32"/>
      <c r="R105" s="32"/>
      <c r="S105" s="32"/>
      <c r="T105" s="32"/>
    </row>
    <row r="106" spans="2:20" x14ac:dyDescent="0.2">
      <c r="B106" s="28">
        <f>IF(COUNTA(H106:T106)&gt;=6,SMALL(H106:T106,1)+SMALL(H106:T106,2)+SMALL(H106:T106,3)+SMALL(H106:T106,4)+SMALL(H106:T106,5)+SMALL(H106:T106,6),SUM(H106:T106))</f>
        <v>205</v>
      </c>
      <c r="C106" s="36">
        <f>COUNTA(H106:T106)</f>
        <v>3</v>
      </c>
      <c r="D106" s="30">
        <f>SUM(H106:T106)/C106</f>
        <v>68.333333333333329</v>
      </c>
      <c r="E106" s="33" t="s">
        <v>151</v>
      </c>
      <c r="F106" s="33" t="s">
        <v>25</v>
      </c>
      <c r="G106" s="33" t="s">
        <v>152</v>
      </c>
      <c r="H106" s="34"/>
      <c r="I106" s="34"/>
      <c r="J106" s="34">
        <v>110</v>
      </c>
      <c r="K106" s="34"/>
      <c r="L106" s="34">
        <v>38</v>
      </c>
      <c r="M106" s="34"/>
      <c r="N106" s="34"/>
      <c r="O106" s="34"/>
      <c r="P106" s="34"/>
      <c r="Q106" s="34"/>
      <c r="R106" s="34">
        <v>57</v>
      </c>
      <c r="S106" s="34"/>
      <c r="T106" s="33"/>
    </row>
    <row r="107" spans="2:20" x14ac:dyDescent="0.2">
      <c r="B107" s="28">
        <f>IF(COUNTA(H107:T107)&gt;=6,SMALL(H107:T107,1)+SMALL(H107:T107,2)+SMALL(H107:T107,3)+SMALL(H107:T107,4)+SMALL(H107:T107,5)+SMALL(H107:T107,6),SUM(H107:T107))</f>
        <v>209</v>
      </c>
      <c r="C107" s="36">
        <f>COUNTA(H107:T107)</f>
        <v>3</v>
      </c>
      <c r="D107" s="30">
        <f>SUM(H107:T107)/C107</f>
        <v>69.666666666666671</v>
      </c>
      <c r="E107" s="31" t="s">
        <v>153</v>
      </c>
      <c r="F107" s="31" t="s">
        <v>47</v>
      </c>
      <c r="G107" s="31" t="s">
        <v>33</v>
      </c>
      <c r="H107" s="32"/>
      <c r="I107" s="32"/>
      <c r="J107" s="32"/>
      <c r="K107" s="32"/>
      <c r="L107" s="32"/>
      <c r="M107" s="32">
        <v>52</v>
      </c>
      <c r="N107" s="32">
        <v>71</v>
      </c>
      <c r="O107" s="32">
        <v>86</v>
      </c>
      <c r="P107" s="32"/>
      <c r="Q107" s="32"/>
      <c r="R107" s="32"/>
      <c r="S107" s="32"/>
      <c r="T107" s="32"/>
    </row>
    <row r="108" spans="2:20" x14ac:dyDescent="0.2">
      <c r="B108" s="28">
        <f>IF(COUNTA(H108:T108)&gt;=6,SMALL(H108:T108,1)+SMALL(H108:T108,2)+SMALL(H108:T108,3)+SMALL(H108:T108,4)+SMALL(H108:T108,5)+SMALL(H108:T108,6),SUM(H108:T108))</f>
        <v>236</v>
      </c>
      <c r="C108" s="36">
        <f>COUNTA(H108:T108)</f>
        <v>3</v>
      </c>
      <c r="D108" s="30">
        <f>SUM(H108:T108)/C108</f>
        <v>78.666666666666671</v>
      </c>
      <c r="E108" s="33" t="s">
        <v>154</v>
      </c>
      <c r="F108" s="33" t="s">
        <v>36</v>
      </c>
      <c r="G108" s="33" t="s">
        <v>54</v>
      </c>
      <c r="H108" s="34"/>
      <c r="I108" s="34">
        <v>70</v>
      </c>
      <c r="J108" s="34">
        <v>85</v>
      </c>
      <c r="K108" s="34"/>
      <c r="L108" s="34"/>
      <c r="M108" s="34"/>
      <c r="N108" s="34">
        <v>81</v>
      </c>
      <c r="O108" s="34"/>
      <c r="P108" s="34"/>
      <c r="Q108" s="34"/>
      <c r="R108" s="34"/>
      <c r="S108" s="34"/>
      <c r="T108" s="33"/>
    </row>
    <row r="109" spans="2:20" x14ac:dyDescent="0.2">
      <c r="B109" s="28">
        <f>IF(COUNTA(H109:T109)&gt;=6,SMALL(H109:T109,1)+SMALL(H109:T109,2)+SMALL(H109:T109,3)+SMALL(H109:T109,4)+SMALL(H109:T109,5)+SMALL(H109:T109,6),SUM(H109:T109))</f>
        <v>240</v>
      </c>
      <c r="C109" s="36">
        <f>COUNTA(H109:T109)</f>
        <v>3</v>
      </c>
      <c r="D109" s="30">
        <f>SUM(H109:T109)/C109</f>
        <v>80</v>
      </c>
      <c r="E109" s="33" t="s">
        <v>155</v>
      </c>
      <c r="F109" s="33" t="s">
        <v>36</v>
      </c>
      <c r="G109" s="33" t="s">
        <v>54</v>
      </c>
      <c r="H109" s="34"/>
      <c r="I109" s="34"/>
      <c r="J109" s="34"/>
      <c r="K109" s="34"/>
      <c r="L109" s="34"/>
      <c r="M109" s="34"/>
      <c r="N109" s="34">
        <v>77</v>
      </c>
      <c r="O109" s="34">
        <v>90</v>
      </c>
      <c r="P109" s="34">
        <v>73</v>
      </c>
      <c r="Q109" s="34"/>
      <c r="R109" s="34"/>
      <c r="S109" s="34"/>
      <c r="T109" s="33"/>
    </row>
    <row r="110" spans="2:20" x14ac:dyDescent="0.2">
      <c r="B110" s="28">
        <f>IF(COUNTA(H110:T110)&gt;=6,SMALL(H110:T110,1)+SMALL(H110:T110,2)+SMALL(H110:T110,3)+SMALL(H110:T110,4)+SMALL(H110:T110,5)+SMALL(H110:T110,6),SUM(H110:T110))</f>
        <v>250</v>
      </c>
      <c r="C110" s="36">
        <f>COUNTA(H110:T110)</f>
        <v>3</v>
      </c>
      <c r="D110" s="30">
        <f>SUM(H110:T110)/C110</f>
        <v>83.333333333333329</v>
      </c>
      <c r="E110" s="31" t="s">
        <v>156</v>
      </c>
      <c r="F110" s="31" t="s">
        <v>36</v>
      </c>
      <c r="G110" s="31" t="s">
        <v>42</v>
      </c>
      <c r="H110" s="32">
        <v>102</v>
      </c>
      <c r="I110" s="32">
        <v>89</v>
      </c>
      <c r="J110" s="32"/>
      <c r="K110" s="32"/>
      <c r="L110" s="32"/>
      <c r="M110" s="32">
        <v>59</v>
      </c>
      <c r="N110" s="32"/>
      <c r="O110" s="32"/>
      <c r="P110" s="32"/>
      <c r="Q110" s="32"/>
      <c r="R110" s="32"/>
      <c r="S110" s="32"/>
      <c r="T110" s="32"/>
    </row>
    <row r="111" spans="2:20" x14ac:dyDescent="0.2">
      <c r="B111" s="28">
        <f>IF(COUNTA(H111:T111)&gt;=6,SMALL(H111:T111,1)+SMALL(H111:T111,2)+SMALL(H111:T111,3)+SMALL(H111:T111,4)+SMALL(H111:T111,5)+SMALL(H111:T111,6),SUM(H111:T111))</f>
        <v>298</v>
      </c>
      <c r="C111" s="36">
        <f>COUNTA(H111:T111)</f>
        <v>3</v>
      </c>
      <c r="D111" s="30">
        <f>SUM(H111:T111)/C111</f>
        <v>99.333333333333329</v>
      </c>
      <c r="E111" s="33" t="s">
        <v>157</v>
      </c>
      <c r="F111" s="33" t="s">
        <v>36</v>
      </c>
      <c r="G111" s="33" t="s">
        <v>54</v>
      </c>
      <c r="H111" s="34">
        <v>78</v>
      </c>
      <c r="I111" s="34"/>
      <c r="J111" s="34">
        <v>77</v>
      </c>
      <c r="K111" s="34">
        <v>143</v>
      </c>
      <c r="L111" s="34"/>
      <c r="M111" s="34"/>
      <c r="N111" s="34"/>
      <c r="O111" s="34"/>
      <c r="P111" s="34"/>
      <c r="Q111" s="34"/>
      <c r="R111" s="34"/>
      <c r="S111" s="34"/>
      <c r="T111" s="33"/>
    </row>
    <row r="112" spans="2:20" x14ac:dyDescent="0.2">
      <c r="B112" s="28">
        <f>IF(COUNTA(H112:T112)&gt;=6,SMALL(H112:T112,1)+SMALL(H112:T112,2)+SMALL(H112:T112,3)+SMALL(H112:T112,4)+SMALL(H112:T112,5)+SMALL(H112:T112,6),SUM(H112:T112))</f>
        <v>313</v>
      </c>
      <c r="C112" s="36">
        <f>COUNTA(H112:T112)</f>
        <v>3</v>
      </c>
      <c r="D112" s="30">
        <f>SUM(H112:T112)/C112</f>
        <v>104.33333333333333</v>
      </c>
      <c r="E112" s="33" t="s">
        <v>158</v>
      </c>
      <c r="F112" s="33" t="s">
        <v>25</v>
      </c>
      <c r="G112" s="33" t="s">
        <v>62</v>
      </c>
      <c r="H112" s="34"/>
      <c r="I112" s="34"/>
      <c r="J112" s="34"/>
      <c r="K112" s="34">
        <v>199</v>
      </c>
      <c r="L112" s="34"/>
      <c r="M112" s="34"/>
      <c r="N112" s="34"/>
      <c r="O112" s="34"/>
      <c r="P112" s="34"/>
      <c r="Q112" s="34">
        <v>52</v>
      </c>
      <c r="R112" s="34">
        <v>62</v>
      </c>
      <c r="S112" s="34"/>
      <c r="T112" s="33"/>
    </row>
    <row r="113" spans="2:20" x14ac:dyDescent="0.2">
      <c r="B113" s="28">
        <f>IF(COUNTA(H113:T113)&gt;=6,SMALL(H113:T113,1)+SMALL(H113:T113,2)+SMALL(H113:T113,3)+SMALL(H113:T113,4)+SMALL(H113:T113,5)+SMALL(H113:T113,6),SUM(H113:T113))</f>
        <v>317</v>
      </c>
      <c r="C113" s="36">
        <f>COUNTA(H113:T113)</f>
        <v>3</v>
      </c>
      <c r="D113" s="30">
        <f>SUM(H113:T113)/C113</f>
        <v>105.66666666666667</v>
      </c>
      <c r="E113" s="31" t="s">
        <v>159</v>
      </c>
      <c r="F113" s="31" t="s">
        <v>25</v>
      </c>
      <c r="G113" s="31" t="s">
        <v>42</v>
      </c>
      <c r="H113" s="32"/>
      <c r="I113" s="32"/>
      <c r="J113" s="32"/>
      <c r="K113" s="32">
        <v>195</v>
      </c>
      <c r="L113" s="32">
        <v>40</v>
      </c>
      <c r="M113" s="32"/>
      <c r="N113" s="32">
        <v>82</v>
      </c>
      <c r="O113" s="32"/>
      <c r="P113" s="32"/>
      <c r="Q113" s="32"/>
      <c r="R113" s="32"/>
      <c r="S113" s="32"/>
      <c r="T113" s="32"/>
    </row>
    <row r="114" spans="2:20" x14ac:dyDescent="0.2">
      <c r="B114" s="28">
        <f>IF(COUNTA(H114:T114)&gt;=6,SMALL(H114:T114,1)+SMALL(H114:T114,2)+SMALL(H114:T114,3)+SMALL(H114:T114,4)+SMALL(H114:T114,5)+SMALL(H114:T114,6),SUM(H114:T114))</f>
        <v>400</v>
      </c>
      <c r="C114" s="36">
        <f>COUNTA(H114:T114)</f>
        <v>3</v>
      </c>
      <c r="D114" s="30">
        <f>SUM(H114:T114)/C114</f>
        <v>133.33333333333334</v>
      </c>
      <c r="E114" s="31" t="s">
        <v>160</v>
      </c>
      <c r="F114" s="31" t="s">
        <v>36</v>
      </c>
      <c r="G114" s="31" t="s">
        <v>26</v>
      </c>
      <c r="H114" s="32">
        <v>86</v>
      </c>
      <c r="I114" s="32"/>
      <c r="J114" s="32">
        <v>98</v>
      </c>
      <c r="K114" s="32">
        <v>216</v>
      </c>
      <c r="L114" s="32"/>
      <c r="M114" s="32"/>
      <c r="N114" s="32"/>
      <c r="O114" s="32"/>
      <c r="P114" s="32"/>
      <c r="Q114" s="32"/>
      <c r="R114" s="32"/>
      <c r="S114" s="32"/>
      <c r="T114" s="32"/>
    </row>
    <row r="115" spans="2:20" x14ac:dyDescent="0.2">
      <c r="B115" s="28">
        <f>IF(COUNTA(H115:T115)&gt;=6,SMALL(H115:T115,1)+SMALL(H115:T115,2)+SMALL(H115:T115,3)+SMALL(H115:T115,4)+SMALL(H115:T115,5)+SMALL(H115:T115,6),SUM(H115:T115))</f>
        <v>493</v>
      </c>
      <c r="C115" s="36">
        <f>COUNTA(H115:T115)</f>
        <v>3</v>
      </c>
      <c r="D115" s="30">
        <f>SUM(H115:T115)/C115</f>
        <v>164.33333333333334</v>
      </c>
      <c r="E115" s="33" t="s">
        <v>161</v>
      </c>
      <c r="F115" s="33" t="s">
        <v>36</v>
      </c>
      <c r="G115" s="33" t="s">
        <v>54</v>
      </c>
      <c r="H115" s="34">
        <v>108</v>
      </c>
      <c r="I115" s="34"/>
      <c r="J115" s="34">
        <v>114</v>
      </c>
      <c r="K115" s="34">
        <v>271</v>
      </c>
      <c r="L115" s="34"/>
      <c r="M115" s="34"/>
      <c r="N115" s="34"/>
      <c r="O115" s="34"/>
      <c r="P115" s="34"/>
      <c r="Q115" s="34"/>
      <c r="R115" s="34"/>
      <c r="S115" s="34"/>
      <c r="T115" s="33"/>
    </row>
    <row r="116" spans="2:20" x14ac:dyDescent="0.2">
      <c r="B116" s="28">
        <f>IF(COUNTA(H116:T116)&gt;=6,SMALL(H116:T116,1)+SMALL(H116:T116,2)+SMALL(H116:T116,3)+SMALL(H116:T116,4)+SMALL(H116:T116,5)+SMALL(H116:T116,6),SUM(H116:T116))</f>
        <v>528</v>
      </c>
      <c r="C116" s="36">
        <f>COUNTA(H116:T116)</f>
        <v>3</v>
      </c>
      <c r="D116" s="30">
        <f>SUM(H116:T116)/C116</f>
        <v>176</v>
      </c>
      <c r="E116" s="33" t="s">
        <v>162</v>
      </c>
      <c r="F116" s="33" t="s">
        <v>36</v>
      </c>
      <c r="G116" s="33" t="s">
        <v>62</v>
      </c>
      <c r="H116" s="34">
        <v>112</v>
      </c>
      <c r="I116" s="34"/>
      <c r="J116" s="34">
        <v>117</v>
      </c>
      <c r="K116" s="34">
        <v>299</v>
      </c>
      <c r="L116" s="34"/>
      <c r="M116" s="34"/>
      <c r="N116" s="34"/>
      <c r="O116" s="34"/>
      <c r="P116" s="34"/>
      <c r="Q116" s="34"/>
      <c r="R116" s="34"/>
      <c r="S116" s="34"/>
      <c r="T116" s="33"/>
    </row>
    <row r="117" spans="2:20" x14ac:dyDescent="0.2">
      <c r="B117" s="28">
        <f>IF(COUNTA(H117:T117)&gt;=6,SMALL(H117:T117,1)+SMALL(H117:T117,2)+SMALL(H117:T117,3)+SMALL(H117:T117,4)+SMALL(H117:T117,5)+SMALL(H117:T117,6),SUM(H117:T117))</f>
        <v>7</v>
      </c>
      <c r="C117" s="29">
        <f>COUNTA(H117:T117)</f>
        <v>2</v>
      </c>
      <c r="D117" s="30">
        <f>SUM(H117:T117)/C117</f>
        <v>3.5</v>
      </c>
      <c r="E117" s="31" t="s">
        <v>163</v>
      </c>
      <c r="F117" s="31" t="s">
        <v>28</v>
      </c>
      <c r="G117" s="31" t="s">
        <v>26</v>
      </c>
      <c r="H117" s="32"/>
      <c r="I117" s="32"/>
      <c r="J117" s="32"/>
      <c r="K117" s="32"/>
      <c r="L117" s="32"/>
      <c r="M117" s="32"/>
      <c r="N117" s="32"/>
      <c r="O117" s="32">
        <v>4</v>
      </c>
      <c r="P117" s="32"/>
      <c r="Q117" s="32"/>
      <c r="R117" s="32"/>
      <c r="S117" s="32"/>
      <c r="T117" s="32">
        <v>3</v>
      </c>
    </row>
    <row r="118" spans="2:20" x14ac:dyDescent="0.2">
      <c r="B118" s="28">
        <f>IF(COUNTA(H118:T118)&gt;=6,SMALL(H118:T118,1)+SMALL(H118:T118,2)+SMALL(H118:T118,3)+SMALL(H118:T118,4)+SMALL(H118:T118,5)+SMALL(H118:T118,6),SUM(H118:T118))</f>
        <v>21</v>
      </c>
      <c r="C118" s="29">
        <f>COUNTA(H118:T118)</f>
        <v>2</v>
      </c>
      <c r="D118" s="30">
        <f>SUM(H118:T118)/C118</f>
        <v>10.5</v>
      </c>
      <c r="E118" s="31" t="s">
        <v>164</v>
      </c>
      <c r="F118" s="31" t="s">
        <v>28</v>
      </c>
      <c r="G118" s="31" t="s">
        <v>26</v>
      </c>
      <c r="H118" s="32"/>
      <c r="I118" s="32"/>
      <c r="J118" s="32"/>
      <c r="K118" s="32"/>
      <c r="L118" s="32"/>
      <c r="M118" s="32"/>
      <c r="N118" s="32"/>
      <c r="O118" s="32"/>
      <c r="P118" s="32">
        <v>12</v>
      </c>
      <c r="Q118" s="32"/>
      <c r="R118" s="32"/>
      <c r="S118" s="32"/>
      <c r="T118" s="32">
        <v>9</v>
      </c>
    </row>
    <row r="119" spans="2:20" x14ac:dyDescent="0.2">
      <c r="B119" s="28">
        <f>IF(COUNTA(H119:T119)&gt;=6,SMALL(H119:T119,1)+SMALL(H119:T119,2)+SMALL(H119:T119,3)+SMALL(H119:T119,4)+SMALL(H119:T119,5)+SMALL(H119:T119,6),SUM(H119:T119))</f>
        <v>27</v>
      </c>
      <c r="C119" s="29">
        <f>COUNTA(H119:T119)</f>
        <v>2</v>
      </c>
      <c r="D119" s="30">
        <f>SUM(H119:T119)/C119</f>
        <v>13.5</v>
      </c>
      <c r="E119" s="31" t="s">
        <v>165</v>
      </c>
      <c r="F119" s="31" t="s">
        <v>28</v>
      </c>
      <c r="G119" s="31" t="s">
        <v>26</v>
      </c>
      <c r="H119" s="32"/>
      <c r="I119" s="32"/>
      <c r="J119" s="32"/>
      <c r="K119" s="32"/>
      <c r="L119" s="32"/>
      <c r="M119" s="32"/>
      <c r="N119" s="32"/>
      <c r="O119" s="32"/>
      <c r="P119" s="32">
        <v>13</v>
      </c>
      <c r="Q119" s="32"/>
      <c r="R119" s="32"/>
      <c r="S119" s="32"/>
      <c r="T119" s="32">
        <v>14</v>
      </c>
    </row>
    <row r="120" spans="2:20" x14ac:dyDescent="0.2">
      <c r="B120" s="28">
        <f>IF(COUNTA(H120:T120)&gt;=6,SMALL(H120:T120,1)+SMALL(H120:T120,2)+SMALL(H120:T120,3)+SMALL(H120:T120,4)+SMALL(H120:T120,5)+SMALL(H120:T120,6),SUM(H120:T120))</f>
        <v>40</v>
      </c>
      <c r="C120" s="29">
        <f>COUNTA(H120:T120)</f>
        <v>2</v>
      </c>
      <c r="D120" s="30">
        <f>SUM(H120:T120)/C120</f>
        <v>20</v>
      </c>
      <c r="E120" s="31" t="s">
        <v>166</v>
      </c>
      <c r="F120" s="31" t="s">
        <v>139</v>
      </c>
      <c r="G120" s="31" t="s">
        <v>26</v>
      </c>
      <c r="H120" s="32"/>
      <c r="I120" s="32"/>
      <c r="J120" s="32"/>
      <c r="K120" s="32"/>
      <c r="L120" s="32"/>
      <c r="M120" s="32"/>
      <c r="N120" s="32"/>
      <c r="O120" s="32">
        <v>22</v>
      </c>
      <c r="P120" s="32"/>
      <c r="Q120" s="32"/>
      <c r="R120" s="32"/>
      <c r="S120" s="32"/>
      <c r="T120" s="32">
        <v>18</v>
      </c>
    </row>
    <row r="121" spans="2:20" x14ac:dyDescent="0.2">
      <c r="B121" s="28">
        <f>IF(COUNTA(H121:T121)&gt;=6,SMALL(H121:T121,1)+SMALL(H121:T121,2)+SMALL(H121:T121,3)+SMALL(H121:T121,4)+SMALL(H121:T121,5)+SMALL(H121:T121,6),SUM(H121:T121))</f>
        <v>46</v>
      </c>
      <c r="C121" s="29">
        <f>COUNTA(H121:T121)</f>
        <v>2</v>
      </c>
      <c r="D121" s="30">
        <f>SUM(H121:T121)/C121</f>
        <v>23</v>
      </c>
      <c r="E121" s="31" t="s">
        <v>167</v>
      </c>
      <c r="F121" s="31" t="s">
        <v>139</v>
      </c>
      <c r="G121" s="31" t="s">
        <v>33</v>
      </c>
      <c r="H121" s="32"/>
      <c r="I121" s="32"/>
      <c r="J121" s="32"/>
      <c r="K121" s="32"/>
      <c r="L121" s="32"/>
      <c r="M121" s="32"/>
      <c r="N121" s="32"/>
      <c r="O121" s="32">
        <v>24</v>
      </c>
      <c r="P121" s="32"/>
      <c r="Q121" s="32"/>
      <c r="R121" s="32"/>
      <c r="S121" s="32"/>
      <c r="T121" s="32">
        <v>22</v>
      </c>
    </row>
    <row r="122" spans="2:20" x14ac:dyDescent="0.2">
      <c r="B122" s="28">
        <f>IF(COUNTA(H122:T122)&gt;=6,SMALL(H122:T122,1)+SMALL(H122:T122,2)+SMALL(H122:T122,3)+SMALL(H122:T122,4)+SMALL(H122:T122,5)+SMALL(H122:T122,6),SUM(H122:T122))</f>
        <v>39</v>
      </c>
      <c r="C122" s="29">
        <f>COUNTA(H122:T122)</f>
        <v>2</v>
      </c>
      <c r="D122" s="30">
        <f>SUM(H122:T122)/C122</f>
        <v>19.5</v>
      </c>
      <c r="E122" s="31" t="s">
        <v>168</v>
      </c>
      <c r="F122" s="31" t="s">
        <v>47</v>
      </c>
      <c r="G122" s="31" t="s">
        <v>26</v>
      </c>
      <c r="H122" s="32"/>
      <c r="I122" s="32"/>
      <c r="J122" s="32"/>
      <c r="K122" s="32"/>
      <c r="L122" s="32"/>
      <c r="M122" s="32">
        <v>16</v>
      </c>
      <c r="N122" s="32"/>
      <c r="O122" s="32"/>
      <c r="P122" s="32"/>
      <c r="Q122" s="32"/>
      <c r="R122" s="32"/>
      <c r="S122" s="32"/>
      <c r="T122" s="32">
        <v>23</v>
      </c>
    </row>
    <row r="123" spans="2:20" x14ac:dyDescent="0.2">
      <c r="B123" s="28">
        <f>IF(COUNTA(H123:T123)&gt;=6,SMALL(H123:T123,1)+SMALL(H123:T123,2)+SMALL(H123:T123,3)+SMALL(H123:T123,4)+SMALL(H123:T123,5)+SMALL(H123:T123,6),SUM(H123:T123))</f>
        <v>40</v>
      </c>
      <c r="C123" s="29">
        <f>COUNTA(H123:T123)</f>
        <v>2</v>
      </c>
      <c r="D123" s="30">
        <f>SUM(H123:T123)/C123</f>
        <v>20</v>
      </c>
      <c r="E123" s="31" t="s">
        <v>169</v>
      </c>
      <c r="F123" s="31" t="s">
        <v>47</v>
      </c>
      <c r="G123" s="31" t="s">
        <v>26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>
        <v>15</v>
      </c>
      <c r="R123" s="32"/>
      <c r="S123" s="32"/>
      <c r="T123" s="32">
        <v>25</v>
      </c>
    </row>
    <row r="124" spans="2:20" x14ac:dyDescent="0.2">
      <c r="B124" s="28">
        <f>IF(COUNTA(H124:T124)&gt;=6,SMALL(H124:T124,1)+SMALL(H124:T124,2)+SMALL(H124:T124,3)+SMALL(H124:T124,4)+SMALL(H124:T124,5)+SMALL(H124:T124,6),SUM(H124:T124))</f>
        <v>61</v>
      </c>
      <c r="C124" s="29">
        <f>COUNTA(H124:T124)</f>
        <v>2</v>
      </c>
      <c r="D124" s="30">
        <f>SUM(H124:T124)/C124</f>
        <v>30.5</v>
      </c>
      <c r="E124" s="31" t="s">
        <v>170</v>
      </c>
      <c r="F124" s="31" t="s">
        <v>45</v>
      </c>
      <c r="G124" s="31" t="s">
        <v>26</v>
      </c>
      <c r="H124" s="32"/>
      <c r="I124" s="32"/>
      <c r="J124" s="32"/>
      <c r="K124" s="32"/>
      <c r="L124" s="32"/>
      <c r="M124" s="32"/>
      <c r="N124" s="32"/>
      <c r="O124" s="32">
        <v>32</v>
      </c>
      <c r="P124" s="32"/>
      <c r="Q124" s="32"/>
      <c r="R124" s="32"/>
      <c r="S124" s="32"/>
      <c r="T124" s="32">
        <v>29</v>
      </c>
    </row>
    <row r="125" spans="2:20" x14ac:dyDescent="0.2">
      <c r="B125" s="28">
        <f>IF(COUNTA(H125:T125)&gt;=6,SMALL(H125:T125,1)+SMALL(H125:T125,2)+SMALL(H125:T125,3)+SMALL(H125:T125,4)+SMALL(H125:T125,5)+SMALL(H125:T125,6),SUM(H125:T125))</f>
        <v>63</v>
      </c>
      <c r="C125" s="29">
        <f>COUNTA(H125:T125)</f>
        <v>2</v>
      </c>
      <c r="D125" s="30">
        <f>SUM(H125:T125)/C125</f>
        <v>31.5</v>
      </c>
      <c r="E125" s="31" t="s">
        <v>171</v>
      </c>
      <c r="F125" s="31" t="s">
        <v>28</v>
      </c>
      <c r="G125" s="31" t="s">
        <v>26</v>
      </c>
      <c r="H125" s="32"/>
      <c r="I125" s="32"/>
      <c r="J125" s="32"/>
      <c r="K125" s="32"/>
      <c r="L125" s="32"/>
      <c r="M125" s="32"/>
      <c r="N125" s="32"/>
      <c r="O125" s="32">
        <v>29</v>
      </c>
      <c r="P125" s="32"/>
      <c r="Q125" s="32"/>
      <c r="R125" s="32"/>
      <c r="S125" s="32"/>
      <c r="T125" s="32">
        <v>34</v>
      </c>
    </row>
    <row r="126" spans="2:20" x14ac:dyDescent="0.2">
      <c r="B126" s="28">
        <f>IF(COUNTA(H126:T126)&gt;=6,SMALL(H126:T126,1)+SMALL(H126:T126,2)+SMALL(H126:T126,3)+SMALL(H126:T126,4)+SMALL(H126:T126,5)+SMALL(H126:T126,6),SUM(H126:T126))</f>
        <v>84</v>
      </c>
      <c r="C126" s="29">
        <f>COUNTA(H126:T126)</f>
        <v>2</v>
      </c>
      <c r="D126" s="30">
        <f>SUM(H126:T126)/C126</f>
        <v>42</v>
      </c>
      <c r="E126" s="31" t="s">
        <v>172</v>
      </c>
      <c r="F126" s="31" t="s">
        <v>139</v>
      </c>
      <c r="G126" s="31" t="s">
        <v>42</v>
      </c>
      <c r="H126" s="32"/>
      <c r="I126" s="32"/>
      <c r="J126" s="32"/>
      <c r="K126" s="32"/>
      <c r="L126" s="32"/>
      <c r="M126" s="32"/>
      <c r="N126" s="32"/>
      <c r="O126" s="32">
        <v>46</v>
      </c>
      <c r="P126" s="32"/>
      <c r="Q126" s="32"/>
      <c r="R126" s="32"/>
      <c r="S126" s="32"/>
      <c r="T126" s="32">
        <v>38</v>
      </c>
    </row>
    <row r="127" spans="2:20" x14ac:dyDescent="0.2">
      <c r="B127" s="28">
        <f>IF(COUNTA(H127:T127)&gt;=6,SMALL(H127:T127,1)+SMALL(H127:T127,2)+SMALL(H127:T127,3)+SMALL(H127:T127,4)+SMALL(H127:T127,5)+SMALL(H127:T127,6),SUM(H127:T127))</f>
        <v>101</v>
      </c>
      <c r="C127" s="29">
        <f>COUNTA(H127:T127)</f>
        <v>2</v>
      </c>
      <c r="D127" s="30">
        <f>SUM(H127:T127)/C127</f>
        <v>50.5</v>
      </c>
      <c r="E127" s="31" t="s">
        <v>173</v>
      </c>
      <c r="F127" s="31" t="s">
        <v>139</v>
      </c>
      <c r="G127" s="31" t="s">
        <v>26</v>
      </c>
      <c r="H127" s="32"/>
      <c r="I127" s="32"/>
      <c r="J127" s="32"/>
      <c r="K127" s="32"/>
      <c r="L127" s="32"/>
      <c r="M127" s="32"/>
      <c r="N127" s="32"/>
      <c r="O127" s="32">
        <v>62</v>
      </c>
      <c r="P127" s="32"/>
      <c r="Q127" s="32"/>
      <c r="R127" s="32"/>
      <c r="S127" s="32"/>
      <c r="T127" s="32">
        <v>39</v>
      </c>
    </row>
    <row r="128" spans="2:20" x14ac:dyDescent="0.2">
      <c r="B128" s="28">
        <f>IF(COUNTA(H128:T128)&gt;=6,SMALL(H128:T128,1)+SMALL(H128:T128,2)+SMALL(H128:T128,3)+SMALL(H128:T128,4)+SMALL(H128:T128,5)+SMALL(H128:T128,6),SUM(H128:T128))</f>
        <v>66</v>
      </c>
      <c r="C128" s="29">
        <f>COUNTA(H128:T128)</f>
        <v>2</v>
      </c>
      <c r="D128" s="30">
        <f>SUM(H128:T128)/C128</f>
        <v>33</v>
      </c>
      <c r="E128" s="31" t="s">
        <v>174</v>
      </c>
      <c r="F128" s="31" t="s">
        <v>175</v>
      </c>
      <c r="G128" s="31" t="s">
        <v>42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>
        <v>22</v>
      </c>
      <c r="S128" s="32"/>
      <c r="T128" s="32">
        <v>44</v>
      </c>
    </row>
    <row r="129" spans="2:20" x14ac:dyDescent="0.2">
      <c r="B129" s="28">
        <f>IF(COUNTA(H129:T129)&gt;=6,SMALL(H129:T129,1)+SMALL(H129:T129,2)+SMALL(H129:T129,3)+SMALL(H129:T129,4)+SMALL(H129:T129,5)+SMALL(H129:T129,6),SUM(H129:T129))</f>
        <v>82</v>
      </c>
      <c r="C129" s="29">
        <f>COUNTA(H129:T129)</f>
        <v>2</v>
      </c>
      <c r="D129" s="30">
        <f>SUM(H129:T129)/C129</f>
        <v>41</v>
      </c>
      <c r="E129" s="31" t="s">
        <v>176</v>
      </c>
      <c r="F129" s="31" t="s">
        <v>25</v>
      </c>
      <c r="G129" s="31" t="s">
        <v>26</v>
      </c>
      <c r="H129" s="32"/>
      <c r="I129" s="32"/>
      <c r="J129" s="32"/>
      <c r="K129" s="32"/>
      <c r="L129" s="32"/>
      <c r="M129" s="32"/>
      <c r="N129" s="32"/>
      <c r="O129" s="32">
        <v>34</v>
      </c>
      <c r="P129" s="32"/>
      <c r="Q129" s="32"/>
      <c r="R129" s="32"/>
      <c r="S129" s="32"/>
      <c r="T129" s="32">
        <v>48</v>
      </c>
    </row>
    <row r="130" spans="2:20" x14ac:dyDescent="0.2">
      <c r="B130" s="28">
        <f>IF(COUNTA(H130:T130)&gt;=6,SMALL(H130:T130,1)+SMALL(H130:T130,2)+SMALL(H130:T130,3)+SMALL(H130:T130,4)+SMALL(H130:T130,5)+SMALL(H130:T130,6),SUM(H130:T130))</f>
        <v>284</v>
      </c>
      <c r="C130" s="29">
        <f>COUNTA(H130:T130)</f>
        <v>2</v>
      </c>
      <c r="D130" s="30">
        <f>SUM(H130:T130)/C130</f>
        <v>142</v>
      </c>
      <c r="E130" s="31" t="s">
        <v>177</v>
      </c>
      <c r="F130" s="31" t="s">
        <v>117</v>
      </c>
      <c r="G130" s="31" t="s">
        <v>42</v>
      </c>
      <c r="H130" s="32"/>
      <c r="I130" s="32"/>
      <c r="J130" s="32"/>
      <c r="K130" s="32">
        <v>207</v>
      </c>
      <c r="L130" s="32"/>
      <c r="M130" s="32"/>
      <c r="N130" s="32"/>
      <c r="O130" s="32"/>
      <c r="P130" s="32"/>
      <c r="Q130" s="32"/>
      <c r="R130" s="32"/>
      <c r="S130" s="32"/>
      <c r="T130" s="32">
        <v>77</v>
      </c>
    </row>
    <row r="131" spans="2:20" x14ac:dyDescent="0.2">
      <c r="B131" s="28">
        <f>IF(COUNTA(H131:T131)&gt;=6,SMALL(H131:T131,1)+SMALL(H131:T131,2)+SMALL(H131:T131,3)+SMALL(H131:T131,4)+SMALL(H131:T131,5)+SMALL(H131:T131,6),SUM(H131:T131))</f>
        <v>350</v>
      </c>
      <c r="C131" s="29">
        <f>COUNTA(H131:T131)</f>
        <v>2</v>
      </c>
      <c r="D131" s="30">
        <f>SUM(H131:T131)/C131</f>
        <v>175</v>
      </c>
      <c r="E131" s="33" t="s">
        <v>178</v>
      </c>
      <c r="F131" s="33" t="s">
        <v>117</v>
      </c>
      <c r="G131" s="33" t="s">
        <v>62</v>
      </c>
      <c r="H131" s="34"/>
      <c r="I131" s="34"/>
      <c r="J131" s="34"/>
      <c r="K131" s="34">
        <v>263</v>
      </c>
      <c r="L131" s="34"/>
      <c r="M131" s="34"/>
      <c r="N131" s="34"/>
      <c r="O131" s="34"/>
      <c r="P131" s="34"/>
      <c r="Q131" s="34"/>
      <c r="R131" s="34"/>
      <c r="S131" s="34"/>
      <c r="T131" s="34">
        <v>87</v>
      </c>
    </row>
    <row r="132" spans="2:20" x14ac:dyDescent="0.2">
      <c r="B132" s="28">
        <f>IF(COUNTA(H132:T132)&gt;=6,SMALL(H132:T132,1)+SMALL(H132:T132,2)+SMALL(H132:T132,3)+SMALL(H132:T132,4)+SMALL(H132:T132,5)+SMALL(H132:T132,6),SUM(H132:T132))</f>
        <v>199</v>
      </c>
      <c r="C132" s="29">
        <f>COUNTA(H132:T132)</f>
        <v>2</v>
      </c>
      <c r="D132" s="30">
        <f>SUM(H132:T132)/C132</f>
        <v>99.5</v>
      </c>
      <c r="E132" s="33" t="s">
        <v>179</v>
      </c>
      <c r="F132" s="33" t="s">
        <v>180</v>
      </c>
      <c r="G132" s="33" t="s">
        <v>54</v>
      </c>
      <c r="H132" s="34"/>
      <c r="I132" s="34"/>
      <c r="J132" s="34"/>
      <c r="K132" s="34"/>
      <c r="L132" s="34"/>
      <c r="M132" s="34"/>
      <c r="N132" s="34"/>
      <c r="O132" s="34">
        <v>110</v>
      </c>
      <c r="P132" s="34"/>
      <c r="Q132" s="34"/>
      <c r="R132" s="34"/>
      <c r="S132" s="34"/>
      <c r="T132" s="34">
        <v>89</v>
      </c>
    </row>
    <row r="133" spans="2:20" x14ac:dyDescent="0.2">
      <c r="B133" s="28">
        <f>IF(COUNTA(H133:T133)&gt;=6,SMALL(H133:T133,1)+SMALL(H133:T133,2)+SMALL(H133:T133,3)+SMALL(H133:T133,4)+SMALL(H133:T133,5)+SMALL(H133:T133,6),SUM(H133:T133))</f>
        <v>209</v>
      </c>
      <c r="C133" s="29">
        <f>COUNTA(H133:T133)</f>
        <v>2</v>
      </c>
      <c r="D133" s="30">
        <f>SUM(H133:T133)/C133</f>
        <v>104.5</v>
      </c>
      <c r="E133" s="33" t="s">
        <v>181</v>
      </c>
      <c r="F133" s="33" t="s">
        <v>28</v>
      </c>
      <c r="G133" s="33" t="s">
        <v>152</v>
      </c>
      <c r="H133" s="34"/>
      <c r="I133" s="34"/>
      <c r="J133" s="34"/>
      <c r="K133" s="34"/>
      <c r="L133" s="34"/>
      <c r="M133" s="34"/>
      <c r="N133" s="34"/>
      <c r="O133" s="34">
        <v>119</v>
      </c>
      <c r="P133" s="34"/>
      <c r="Q133" s="34"/>
      <c r="R133" s="34"/>
      <c r="S133" s="34"/>
      <c r="T133" s="34">
        <v>90</v>
      </c>
    </row>
    <row r="134" spans="2:20" x14ac:dyDescent="0.2">
      <c r="B134" s="28">
        <f>IF(COUNTA(H134:T134)&gt;=6,SMALL(H134:T134,1)+SMALL(H134:T134,2)+SMALL(H134:T134,3)+SMALL(H134:T134,4)+SMALL(H134:T134,5)+SMALL(H134:T134,6),SUM(H134:T134))</f>
        <v>2</v>
      </c>
      <c r="C134" s="29">
        <f>COUNTA(H134:T134)</f>
        <v>2</v>
      </c>
      <c r="D134" s="30">
        <f>SUM(H134:T134)/C134</f>
        <v>1</v>
      </c>
      <c r="E134" s="31" t="s">
        <v>182</v>
      </c>
      <c r="F134" s="31" t="s">
        <v>183</v>
      </c>
      <c r="G134" s="31" t="s">
        <v>26</v>
      </c>
      <c r="H134" s="32"/>
      <c r="I134" s="32"/>
      <c r="J134" s="32"/>
      <c r="K134" s="32">
        <v>1</v>
      </c>
      <c r="L134" s="32"/>
      <c r="M134" s="32"/>
      <c r="N134" s="32"/>
      <c r="O134" s="32">
        <v>1</v>
      </c>
      <c r="P134" s="32"/>
      <c r="Q134" s="32"/>
      <c r="R134" s="32"/>
      <c r="S134" s="32"/>
      <c r="T134" s="32"/>
    </row>
    <row r="135" spans="2:20" x14ac:dyDescent="0.2">
      <c r="B135" s="28">
        <f>IF(COUNTA(H135:T135)&gt;=6,SMALL(H135:T135,1)+SMALL(H135:T135,2)+SMALL(H135:T135,3)+SMALL(H135:T135,4)+SMALL(H135:T135,5)+SMALL(H135:T135,6),SUM(H135:T135))</f>
        <v>8</v>
      </c>
      <c r="C135" s="29">
        <f>COUNTA(H135:T135)</f>
        <v>2</v>
      </c>
      <c r="D135" s="30">
        <f>SUM(H135:T135)/C135</f>
        <v>4</v>
      </c>
      <c r="E135" s="31" t="s">
        <v>184</v>
      </c>
      <c r="F135" s="31" t="s">
        <v>36</v>
      </c>
      <c r="G135" s="31" t="s">
        <v>26</v>
      </c>
      <c r="H135" s="32">
        <v>4</v>
      </c>
      <c r="I135" s="32"/>
      <c r="J135" s="32">
        <v>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</row>
    <row r="136" spans="2:20" x14ac:dyDescent="0.2">
      <c r="B136" s="28">
        <f>IF(COUNTA(H136:T136)&gt;=6,SMALL(H136:T136,1)+SMALL(H136:T136,2)+SMALL(H136:T136,3)+SMALL(H136:T136,4)+SMALL(H136:T136,5)+SMALL(H136:T136,6),SUM(H136:T136))</f>
        <v>15</v>
      </c>
      <c r="C136" s="29">
        <f>COUNTA(H136:T136)</f>
        <v>2</v>
      </c>
      <c r="D136" s="30">
        <f>SUM(H136:T136)/C136</f>
        <v>7.5</v>
      </c>
      <c r="E136" s="31" t="s">
        <v>185</v>
      </c>
      <c r="F136" s="31" t="s">
        <v>186</v>
      </c>
      <c r="G136" s="31" t="s">
        <v>26</v>
      </c>
      <c r="H136" s="32">
        <v>7</v>
      </c>
      <c r="I136" s="32"/>
      <c r="J136" s="32"/>
      <c r="K136" s="32"/>
      <c r="L136" s="32"/>
      <c r="M136" s="32">
        <v>8</v>
      </c>
      <c r="N136" s="32"/>
      <c r="O136" s="32"/>
      <c r="P136" s="32"/>
      <c r="Q136" s="32"/>
      <c r="R136" s="32"/>
      <c r="S136" s="32"/>
      <c r="T136" s="32"/>
    </row>
    <row r="137" spans="2:20" x14ac:dyDescent="0.2">
      <c r="B137" s="28">
        <f>IF(COUNTA(H137:T137)&gt;=6,SMALL(H137:T137,1)+SMALL(H137:T137,2)+SMALL(H137:T137,3)+SMALL(H137:T137,4)+SMALL(H137:T137,5)+SMALL(H137:T137,6),SUM(H137:T137))</f>
        <v>18</v>
      </c>
      <c r="C137" s="29">
        <f>COUNTA(H137:T137)</f>
        <v>2</v>
      </c>
      <c r="D137" s="30">
        <f>SUM(H137:T137)/C137</f>
        <v>9</v>
      </c>
      <c r="E137" s="31" t="s">
        <v>187</v>
      </c>
      <c r="F137" s="31" t="s">
        <v>28</v>
      </c>
      <c r="G137" s="31" t="s">
        <v>26</v>
      </c>
      <c r="H137" s="32"/>
      <c r="I137" s="32">
        <v>10</v>
      </c>
      <c r="J137" s="32">
        <v>8</v>
      </c>
      <c r="K137" s="32"/>
      <c r="L137" s="32"/>
      <c r="M137" s="32"/>
      <c r="N137" s="32"/>
      <c r="O137" s="32"/>
      <c r="P137" s="32"/>
      <c r="Q137" s="32"/>
      <c r="R137" s="32"/>
      <c r="S137" s="32"/>
      <c r="T137" s="32"/>
    </row>
    <row r="138" spans="2:20" x14ac:dyDescent="0.2">
      <c r="B138" s="28">
        <f>IF(COUNTA(H138:T138)&gt;=6,SMALL(H138:T138,1)+SMALL(H138:T138,2)+SMALL(H138:T138,3)+SMALL(H138:T138,4)+SMALL(H138:T138,5)+SMALL(H138:T138,6),SUM(H138:T138))</f>
        <v>20</v>
      </c>
      <c r="C138" s="29">
        <f>COUNTA(H138:T138)</f>
        <v>2</v>
      </c>
      <c r="D138" s="30">
        <f>SUM(H138:T138)/C138</f>
        <v>10</v>
      </c>
      <c r="E138" s="31" t="s">
        <v>188</v>
      </c>
      <c r="F138" s="31" t="s">
        <v>31</v>
      </c>
      <c r="G138" s="31" t="s">
        <v>42</v>
      </c>
      <c r="H138" s="32"/>
      <c r="I138" s="32">
        <v>6</v>
      </c>
      <c r="J138" s="32"/>
      <c r="K138" s="32"/>
      <c r="L138" s="32"/>
      <c r="M138" s="32">
        <v>14</v>
      </c>
      <c r="N138" s="32"/>
      <c r="O138" s="32"/>
      <c r="P138" s="32"/>
      <c r="Q138" s="32"/>
      <c r="R138" s="32"/>
      <c r="S138" s="32"/>
      <c r="T138" s="32"/>
    </row>
    <row r="139" spans="2:20" x14ac:dyDescent="0.2">
      <c r="B139" s="28">
        <f>IF(COUNTA(H139:T139)&gt;=6,SMALL(H139:T139,1)+SMALL(H139:T139,2)+SMALL(H139:T139,3)+SMALL(H139:T139,4)+SMALL(H139:T139,5)+SMALL(H139:T139,6),SUM(H139:T139))</f>
        <v>21</v>
      </c>
      <c r="C139" s="29">
        <f>COUNTA(H139:T139)</f>
        <v>2</v>
      </c>
      <c r="D139" s="30">
        <f>SUM(H139:T139)/C139</f>
        <v>10.5</v>
      </c>
      <c r="E139" s="31" t="s">
        <v>189</v>
      </c>
      <c r="F139" s="31" t="s">
        <v>127</v>
      </c>
      <c r="G139" s="31" t="s">
        <v>26</v>
      </c>
      <c r="H139" s="32"/>
      <c r="I139" s="32"/>
      <c r="J139" s="32">
        <v>14</v>
      </c>
      <c r="K139" s="32"/>
      <c r="L139" s="32">
        <v>7</v>
      </c>
      <c r="M139" s="32"/>
      <c r="N139" s="32"/>
      <c r="O139" s="32"/>
      <c r="P139" s="32"/>
      <c r="Q139" s="32"/>
      <c r="R139" s="32"/>
      <c r="S139" s="32"/>
      <c r="T139" s="32"/>
    </row>
    <row r="140" spans="2:20" x14ac:dyDescent="0.2">
      <c r="B140" s="28">
        <f>IF(COUNTA(H140:T140)&gt;=6,SMALL(H140:T140,1)+SMALL(H140:T140,2)+SMALL(H140:T140,3)+SMALL(H140:T140,4)+SMALL(H140:T140,5)+SMALL(H140:T140,6),SUM(H140:T140))</f>
        <v>22</v>
      </c>
      <c r="C140" s="29">
        <f>COUNTA(H140:T140)</f>
        <v>2</v>
      </c>
      <c r="D140" s="30">
        <f>SUM(H140:T140)/C140</f>
        <v>11</v>
      </c>
      <c r="E140" s="31" t="s">
        <v>190</v>
      </c>
      <c r="F140" s="31" t="s">
        <v>28</v>
      </c>
      <c r="G140" s="31" t="s">
        <v>26</v>
      </c>
      <c r="H140" s="32"/>
      <c r="I140" s="32"/>
      <c r="J140" s="32"/>
      <c r="K140" s="32">
        <v>13</v>
      </c>
      <c r="L140" s="32"/>
      <c r="M140" s="32"/>
      <c r="N140" s="32"/>
      <c r="O140" s="32"/>
      <c r="P140" s="32">
        <v>9</v>
      </c>
      <c r="Q140" s="32"/>
      <c r="R140" s="32"/>
      <c r="S140" s="32"/>
      <c r="T140" s="32"/>
    </row>
    <row r="141" spans="2:20" x14ac:dyDescent="0.2">
      <c r="B141" s="28">
        <f>IF(COUNTA(H141:T141)&gt;=6,SMALL(H141:T141,1)+SMALL(H141:T141,2)+SMALL(H141:T141,3)+SMALL(H141:T141,4)+SMALL(H141:T141,5)+SMALL(H141:T141,6),SUM(H141:T141))</f>
        <v>24</v>
      </c>
      <c r="C141" s="29">
        <f>COUNTA(H141:T141)</f>
        <v>2</v>
      </c>
      <c r="D141" s="30">
        <f>SUM(H141:T141)/C141</f>
        <v>12</v>
      </c>
      <c r="E141" s="31" t="s">
        <v>191</v>
      </c>
      <c r="F141" s="31" t="s">
        <v>36</v>
      </c>
      <c r="G141" s="31" t="s">
        <v>26</v>
      </c>
      <c r="H141" s="32"/>
      <c r="I141" s="32"/>
      <c r="J141" s="32"/>
      <c r="K141" s="32"/>
      <c r="L141" s="32"/>
      <c r="M141" s="32">
        <v>13</v>
      </c>
      <c r="N141" s="32">
        <v>11</v>
      </c>
      <c r="O141" s="32"/>
      <c r="P141" s="32"/>
      <c r="Q141" s="32"/>
      <c r="R141" s="32"/>
      <c r="S141" s="32"/>
      <c r="T141" s="32"/>
    </row>
    <row r="142" spans="2:20" x14ac:dyDescent="0.2">
      <c r="B142" s="28">
        <f>IF(COUNTA(H142:T142)&gt;=6,SMALL(H142:T142,1)+SMALL(H142:T142,2)+SMALL(H142:T142,3)+SMALL(H142:T142,4)+SMALL(H142:T142,5)+SMALL(H142:T142,6),SUM(H142:T142))</f>
        <v>28</v>
      </c>
      <c r="C142" s="29">
        <f>COUNTA(H142:T142)</f>
        <v>2</v>
      </c>
      <c r="D142" s="30">
        <f>SUM(H142:T142)/C142</f>
        <v>14</v>
      </c>
      <c r="E142" s="31" t="s">
        <v>192</v>
      </c>
      <c r="F142" s="31" t="s">
        <v>139</v>
      </c>
      <c r="G142" s="31" t="s">
        <v>26</v>
      </c>
      <c r="H142" s="32"/>
      <c r="I142" s="32"/>
      <c r="J142" s="32"/>
      <c r="K142" s="32">
        <v>14</v>
      </c>
      <c r="L142" s="32"/>
      <c r="M142" s="32"/>
      <c r="N142" s="32"/>
      <c r="O142" s="32">
        <v>14</v>
      </c>
      <c r="P142" s="32"/>
      <c r="Q142" s="32"/>
      <c r="R142" s="32"/>
      <c r="S142" s="32"/>
      <c r="T142" s="32"/>
    </row>
    <row r="143" spans="2:20" x14ac:dyDescent="0.2">
      <c r="B143" s="28">
        <f>IF(COUNTA(H143:T143)&gt;=6,SMALL(H143:T143,1)+SMALL(H143:T143,2)+SMALL(H143:T143,3)+SMALL(H143:T143,4)+SMALL(H143:T143,5)+SMALL(H143:T143,6),SUM(H143:T143))</f>
        <v>36</v>
      </c>
      <c r="C143" s="29">
        <f>COUNTA(H143:T143)</f>
        <v>2</v>
      </c>
      <c r="D143" s="30">
        <f>SUM(H143:T143)/C143</f>
        <v>18</v>
      </c>
      <c r="E143" s="31" t="s">
        <v>193</v>
      </c>
      <c r="F143" s="31" t="s">
        <v>25</v>
      </c>
      <c r="G143" s="31" t="s">
        <v>26</v>
      </c>
      <c r="H143" s="32"/>
      <c r="I143" s="32"/>
      <c r="J143" s="32"/>
      <c r="K143" s="32"/>
      <c r="L143" s="32"/>
      <c r="M143" s="32"/>
      <c r="N143" s="32">
        <v>16</v>
      </c>
      <c r="O143" s="32">
        <v>20</v>
      </c>
      <c r="P143" s="32"/>
      <c r="Q143" s="32"/>
      <c r="R143" s="32"/>
      <c r="S143" s="32"/>
      <c r="T143" s="32"/>
    </row>
    <row r="144" spans="2:20" x14ac:dyDescent="0.2">
      <c r="B144" s="28">
        <f>IF(COUNTA(H144:T144)&gt;=6,SMALL(H144:T144,1)+SMALL(H144:T144,2)+SMALL(H144:T144,3)+SMALL(H144:T144,4)+SMALL(H144:T144,5)+SMALL(H144:T144,6),SUM(H144:T144))</f>
        <v>40</v>
      </c>
      <c r="C144" s="29">
        <f>COUNTA(H144:T144)</f>
        <v>2</v>
      </c>
      <c r="D144" s="30">
        <f>SUM(H144:T144)/C144</f>
        <v>20</v>
      </c>
      <c r="E144" s="31" t="s">
        <v>194</v>
      </c>
      <c r="F144" s="31" t="s">
        <v>195</v>
      </c>
      <c r="G144" s="31" t="s">
        <v>42</v>
      </c>
      <c r="H144" s="32"/>
      <c r="I144" s="32">
        <v>19</v>
      </c>
      <c r="J144" s="32"/>
      <c r="K144" s="32"/>
      <c r="L144" s="32"/>
      <c r="M144" s="32">
        <v>21</v>
      </c>
      <c r="N144" s="32"/>
      <c r="O144" s="32"/>
      <c r="P144" s="32"/>
      <c r="Q144" s="32"/>
      <c r="R144" s="32"/>
      <c r="S144" s="32"/>
      <c r="T144" s="32"/>
    </row>
    <row r="145" spans="2:20" x14ac:dyDescent="0.2">
      <c r="B145" s="28">
        <f>IF(COUNTA(H145:T145)&gt;=6,SMALL(H145:T145,1)+SMALL(H145:T145,2)+SMALL(H145:T145,3)+SMALL(H145:T145,4)+SMALL(H145:T145,5)+SMALL(H145:T145,6),SUM(H145:T145))</f>
        <v>40</v>
      </c>
      <c r="C145" s="29">
        <f>COUNTA(H145:T145)</f>
        <v>2</v>
      </c>
      <c r="D145" s="30">
        <f>SUM(H145:T145)/C145</f>
        <v>20</v>
      </c>
      <c r="E145" s="31" t="s">
        <v>196</v>
      </c>
      <c r="F145" s="31" t="s">
        <v>139</v>
      </c>
      <c r="G145" s="31" t="s">
        <v>33</v>
      </c>
      <c r="H145" s="32"/>
      <c r="I145" s="32"/>
      <c r="J145" s="32"/>
      <c r="K145" s="32">
        <v>24</v>
      </c>
      <c r="L145" s="32"/>
      <c r="M145" s="32"/>
      <c r="N145" s="32"/>
      <c r="O145" s="32">
        <v>16</v>
      </c>
      <c r="P145" s="32"/>
      <c r="Q145" s="32"/>
      <c r="R145" s="32"/>
      <c r="S145" s="32"/>
      <c r="T145" s="32"/>
    </row>
    <row r="146" spans="2:20" x14ac:dyDescent="0.2">
      <c r="B146" s="28">
        <f>IF(COUNTA(H146:T146)&gt;=6,SMALL(H146:T146,1)+SMALL(H146:T146,2)+SMALL(H146:T146,3)+SMALL(H146:T146,4)+SMALL(H146:T146,5)+SMALL(H146:T146,6),SUM(H146:T146))</f>
        <v>40</v>
      </c>
      <c r="C146" s="29">
        <f>COUNTA(H146:T146)</f>
        <v>2</v>
      </c>
      <c r="D146" s="30">
        <f>SUM(H146:T146)/C146</f>
        <v>20</v>
      </c>
      <c r="E146" s="31" t="s">
        <v>197</v>
      </c>
      <c r="F146" s="31" t="s">
        <v>198</v>
      </c>
      <c r="G146" s="31" t="s">
        <v>42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>
        <v>24</v>
      </c>
      <c r="R146" s="32">
        <v>16</v>
      </c>
      <c r="S146" s="32"/>
      <c r="T146" s="32"/>
    </row>
    <row r="147" spans="2:20" x14ac:dyDescent="0.2">
      <c r="B147" s="28">
        <f>IF(COUNTA(H147:T147)&gt;=6,SMALL(H147:T147,1)+SMALL(H147:T147,2)+SMALL(H147:T147,3)+SMALL(H147:T147,4)+SMALL(H147:T147,5)+SMALL(H147:T147,6),SUM(H147:T147))</f>
        <v>43</v>
      </c>
      <c r="C147" s="29">
        <f>COUNTA(H147:T147)</f>
        <v>2</v>
      </c>
      <c r="D147" s="30">
        <f>SUM(H147:T147)/C147</f>
        <v>21.5</v>
      </c>
      <c r="E147" s="31" t="s">
        <v>199</v>
      </c>
      <c r="F147" s="31" t="s">
        <v>36</v>
      </c>
      <c r="G147" s="31" t="s">
        <v>26</v>
      </c>
      <c r="H147" s="32"/>
      <c r="I147" s="32"/>
      <c r="J147" s="32">
        <v>27</v>
      </c>
      <c r="K147" s="32"/>
      <c r="L147" s="32"/>
      <c r="M147" s="32"/>
      <c r="N147" s="32"/>
      <c r="O147" s="32"/>
      <c r="P147" s="32"/>
      <c r="Q147" s="32">
        <v>16</v>
      </c>
      <c r="R147" s="32"/>
      <c r="S147" s="32"/>
      <c r="T147" s="32"/>
    </row>
    <row r="148" spans="2:20" x14ac:dyDescent="0.2">
      <c r="B148" s="28">
        <f>IF(COUNTA(H148:T148)&gt;=6,SMALL(H148:T148,1)+SMALL(H148:T148,2)+SMALL(H148:T148,3)+SMALL(H148:T148,4)+SMALL(H148:T148,5)+SMALL(H148:T148,6),SUM(H148:T148))</f>
        <v>47</v>
      </c>
      <c r="C148" s="29">
        <f>COUNTA(H148:T148)</f>
        <v>2</v>
      </c>
      <c r="D148" s="30">
        <f>SUM(H148:T148)/C148</f>
        <v>23.5</v>
      </c>
      <c r="E148" s="31" t="s">
        <v>200</v>
      </c>
      <c r="F148" s="31" t="s">
        <v>139</v>
      </c>
      <c r="G148" s="31" t="s">
        <v>26</v>
      </c>
      <c r="H148" s="32"/>
      <c r="I148" s="32"/>
      <c r="J148" s="32"/>
      <c r="K148" s="32"/>
      <c r="L148" s="32"/>
      <c r="M148" s="32"/>
      <c r="N148" s="32"/>
      <c r="O148" s="32">
        <v>26</v>
      </c>
      <c r="P148" s="32">
        <v>21</v>
      </c>
      <c r="Q148" s="32"/>
      <c r="R148" s="32"/>
      <c r="S148" s="32"/>
      <c r="T148" s="32"/>
    </row>
    <row r="149" spans="2:20" x14ac:dyDescent="0.2">
      <c r="B149" s="28">
        <f>IF(COUNTA(H149:T149)&gt;=6,SMALL(H149:T149,1)+SMALL(H149:T149,2)+SMALL(H149:T149,3)+SMALL(H149:T149,4)+SMALL(H149:T149,5)+SMALL(H149:T149,6),SUM(H149:T149))</f>
        <v>50</v>
      </c>
      <c r="C149" s="29">
        <f>COUNTA(H149:T149)</f>
        <v>2</v>
      </c>
      <c r="D149" s="30">
        <f>SUM(H149:T149)/C149</f>
        <v>25</v>
      </c>
      <c r="E149" s="31" t="s">
        <v>201</v>
      </c>
      <c r="F149" s="31" t="s">
        <v>25</v>
      </c>
      <c r="G149" s="31" t="s">
        <v>26</v>
      </c>
      <c r="H149" s="32"/>
      <c r="I149" s="32">
        <v>8</v>
      </c>
      <c r="J149" s="32"/>
      <c r="K149" s="32">
        <v>42</v>
      </c>
      <c r="L149" s="32"/>
      <c r="M149" s="32"/>
      <c r="N149" s="32"/>
      <c r="O149" s="32"/>
      <c r="P149" s="32"/>
      <c r="Q149" s="32"/>
      <c r="R149" s="32"/>
      <c r="S149" s="32"/>
      <c r="T149" s="32"/>
    </row>
    <row r="150" spans="2:20" x14ac:dyDescent="0.2">
      <c r="B150" s="28">
        <f>IF(COUNTA(H150:T150)&gt;=6,SMALL(H150:T150,1)+SMALL(H150:T150,2)+SMALL(H150:T150,3)+SMALL(H150:T150,4)+SMALL(H150:T150,5)+SMALL(H150:T150,6),SUM(H150:T150))</f>
        <v>51</v>
      </c>
      <c r="C150" s="29">
        <f>COUNTA(H150:T150)</f>
        <v>2</v>
      </c>
      <c r="D150" s="30">
        <f>SUM(H150:T150)/C150</f>
        <v>25.5</v>
      </c>
      <c r="E150" s="33" t="s">
        <v>202</v>
      </c>
      <c r="F150" s="33" t="s">
        <v>198</v>
      </c>
      <c r="G150" s="33" t="s">
        <v>54</v>
      </c>
      <c r="H150" s="34"/>
      <c r="I150" s="34"/>
      <c r="J150" s="34"/>
      <c r="K150" s="34"/>
      <c r="L150" s="34"/>
      <c r="M150" s="34"/>
      <c r="N150" s="34"/>
      <c r="O150" s="34"/>
      <c r="P150" s="34"/>
      <c r="Q150" s="34">
        <v>28</v>
      </c>
      <c r="R150" s="34">
        <v>23</v>
      </c>
      <c r="S150" s="34"/>
      <c r="T150" s="33"/>
    </row>
    <row r="151" spans="2:20" x14ac:dyDescent="0.2">
      <c r="B151" s="28">
        <f>IF(COUNTA(H151:T151)&gt;=6,SMALL(H151:T151,1)+SMALL(H151:T151,2)+SMALL(H151:T151,3)+SMALL(H151:T151,4)+SMALL(H151:T151,5)+SMALL(H151:T151,6),SUM(H151:T151))</f>
        <v>51</v>
      </c>
      <c r="C151" s="29">
        <f>COUNTA(H151:T151)</f>
        <v>2</v>
      </c>
      <c r="D151" s="30">
        <f>SUM(H151:T151)/C151</f>
        <v>25.5</v>
      </c>
      <c r="E151" s="31" t="s">
        <v>203</v>
      </c>
      <c r="F151" s="31" t="s">
        <v>36</v>
      </c>
      <c r="G151" s="31" t="s">
        <v>26</v>
      </c>
      <c r="H151" s="32"/>
      <c r="I151" s="32"/>
      <c r="J151" s="32"/>
      <c r="K151" s="32"/>
      <c r="L151" s="32"/>
      <c r="M151" s="32">
        <v>24</v>
      </c>
      <c r="N151" s="32">
        <v>27</v>
      </c>
      <c r="O151" s="32"/>
      <c r="P151" s="32"/>
      <c r="Q151" s="32"/>
      <c r="R151" s="32"/>
      <c r="S151" s="32"/>
      <c r="T151" s="32"/>
    </row>
    <row r="152" spans="2:20" x14ac:dyDescent="0.2">
      <c r="B152" s="28">
        <f>IF(COUNTA(H152:T152)&gt;=6,SMALL(H152:T152,1)+SMALL(H152:T152,2)+SMALL(H152:T152,3)+SMALL(H152:T152,4)+SMALL(H152:T152,5)+SMALL(H152:T152,6),SUM(H152:T152))</f>
        <v>52</v>
      </c>
      <c r="C152" s="29">
        <f>COUNTA(H152:T152)</f>
        <v>2</v>
      </c>
      <c r="D152" s="30">
        <f>SUM(H152:T152)/C152</f>
        <v>26</v>
      </c>
      <c r="E152" s="31" t="s">
        <v>204</v>
      </c>
      <c r="F152" s="31" t="s">
        <v>28</v>
      </c>
      <c r="G152" s="31" t="s">
        <v>26</v>
      </c>
      <c r="H152" s="32"/>
      <c r="I152" s="32"/>
      <c r="J152" s="32"/>
      <c r="K152" s="32">
        <v>41</v>
      </c>
      <c r="L152" s="32"/>
      <c r="M152" s="32"/>
      <c r="N152" s="32"/>
      <c r="O152" s="32"/>
      <c r="P152" s="32">
        <v>11</v>
      </c>
      <c r="Q152" s="32"/>
      <c r="R152" s="32"/>
      <c r="S152" s="32"/>
      <c r="T152" s="32"/>
    </row>
    <row r="153" spans="2:20" x14ac:dyDescent="0.2">
      <c r="B153" s="28">
        <f>IF(COUNTA(H153:T153)&gt;=6,SMALL(H153:T153,1)+SMALL(H153:T153,2)+SMALL(H153:T153,3)+SMALL(H153:T153,4)+SMALL(H153:T153,5)+SMALL(H153:T153,6),SUM(H153:T153))</f>
        <v>55</v>
      </c>
      <c r="C153" s="29">
        <f>COUNTA(H153:T153)</f>
        <v>2</v>
      </c>
      <c r="D153" s="30">
        <f>SUM(H153:T153)/C153</f>
        <v>27.5</v>
      </c>
      <c r="E153" s="31" t="s">
        <v>205</v>
      </c>
      <c r="F153" s="31" t="s">
        <v>28</v>
      </c>
      <c r="G153" s="31" t="s">
        <v>26</v>
      </c>
      <c r="H153" s="32"/>
      <c r="I153" s="32"/>
      <c r="J153" s="32"/>
      <c r="K153" s="32"/>
      <c r="L153" s="32"/>
      <c r="M153" s="32"/>
      <c r="N153" s="32"/>
      <c r="O153" s="32">
        <v>30</v>
      </c>
      <c r="P153" s="32">
        <v>25</v>
      </c>
      <c r="Q153" s="32"/>
      <c r="R153" s="32"/>
      <c r="S153" s="32"/>
      <c r="T153" s="32"/>
    </row>
    <row r="154" spans="2:20" x14ac:dyDescent="0.2">
      <c r="B154" s="28">
        <f>IF(COUNTA(H154:T154)&gt;=6,SMALL(H154:T154,1)+SMALL(H154:T154,2)+SMALL(H154:T154,3)+SMALL(H154:T154,4)+SMALL(H154:T154,5)+SMALL(H154:T154,6),SUM(H154:T154))</f>
        <v>56</v>
      </c>
      <c r="C154" s="29">
        <f>COUNTA(H154:T154)</f>
        <v>2</v>
      </c>
      <c r="D154" s="30">
        <f>SUM(H154:T154)/C154</f>
        <v>28</v>
      </c>
      <c r="E154" s="31" t="s">
        <v>206</v>
      </c>
      <c r="F154" s="31" t="s">
        <v>36</v>
      </c>
      <c r="G154" s="31" t="s">
        <v>52</v>
      </c>
      <c r="H154" s="32">
        <v>29</v>
      </c>
      <c r="I154" s="32">
        <v>27</v>
      </c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</row>
    <row r="155" spans="2:20" x14ac:dyDescent="0.2">
      <c r="B155" s="28">
        <f>IF(COUNTA(H155:T155)&gt;=6,SMALL(H155:T155,1)+SMALL(H155:T155,2)+SMALL(H155:T155,3)+SMALL(H155:T155,4)+SMALL(H155:T155,5)+SMALL(H155:T155,6),SUM(H155:T155))</f>
        <v>58</v>
      </c>
      <c r="C155" s="29">
        <f>COUNTA(H155:T155)</f>
        <v>2</v>
      </c>
      <c r="D155" s="30">
        <f>SUM(H155:T155)/C155</f>
        <v>29</v>
      </c>
      <c r="E155" s="31" t="s">
        <v>207</v>
      </c>
      <c r="F155" s="31" t="s">
        <v>208</v>
      </c>
      <c r="G155" s="31" t="s">
        <v>33</v>
      </c>
      <c r="H155" s="32"/>
      <c r="I155" s="32"/>
      <c r="J155" s="32"/>
      <c r="K155" s="32"/>
      <c r="L155" s="32"/>
      <c r="M155" s="32">
        <v>29</v>
      </c>
      <c r="N155" s="32">
        <v>29</v>
      </c>
      <c r="O155" s="32"/>
      <c r="P155" s="32"/>
      <c r="Q155" s="32"/>
      <c r="R155" s="32"/>
      <c r="S155" s="32"/>
      <c r="T155" s="32"/>
    </row>
    <row r="156" spans="2:20" x14ac:dyDescent="0.2">
      <c r="B156" s="28">
        <f>IF(COUNTA(H156:T156)&gt;=6,SMALL(H156:T156,1)+SMALL(H156:T156,2)+SMALL(H156:T156,3)+SMALL(H156:T156,4)+SMALL(H156:T156,5)+SMALL(H156:T156,6),SUM(H156:T156))</f>
        <v>58</v>
      </c>
      <c r="C156" s="29">
        <f>COUNTA(H156:T156)</f>
        <v>2</v>
      </c>
      <c r="D156" s="30">
        <f>SUM(H156:T156)/C156</f>
        <v>29</v>
      </c>
      <c r="E156" s="31" t="s">
        <v>209</v>
      </c>
      <c r="F156" s="31" t="s">
        <v>47</v>
      </c>
      <c r="G156" s="31" t="s">
        <v>26</v>
      </c>
      <c r="H156" s="32"/>
      <c r="I156" s="32"/>
      <c r="J156" s="32"/>
      <c r="K156" s="32"/>
      <c r="L156" s="32"/>
      <c r="M156" s="32"/>
      <c r="N156" s="32"/>
      <c r="O156" s="32">
        <v>31</v>
      </c>
      <c r="P156" s="32">
        <v>27</v>
      </c>
      <c r="Q156" s="32"/>
      <c r="R156" s="32"/>
      <c r="S156" s="32"/>
      <c r="T156" s="32"/>
    </row>
    <row r="157" spans="2:20" x14ac:dyDescent="0.2">
      <c r="B157" s="28">
        <f>IF(COUNTA(H157:T157)&gt;=6,SMALL(H157:T157,1)+SMALL(H157:T157,2)+SMALL(H157:T157,3)+SMALL(H157:T157,4)+SMALL(H157:T157,5)+SMALL(H157:T157,6),SUM(H157:T157))</f>
        <v>60</v>
      </c>
      <c r="C157" s="29">
        <f>COUNTA(H157:T157)</f>
        <v>2</v>
      </c>
      <c r="D157" s="30">
        <f>SUM(H157:T157)/C157</f>
        <v>30</v>
      </c>
      <c r="E157" s="31" t="s">
        <v>210</v>
      </c>
      <c r="F157" s="31" t="s">
        <v>36</v>
      </c>
      <c r="G157" s="31" t="s">
        <v>26</v>
      </c>
      <c r="H157" s="32"/>
      <c r="I157" s="32">
        <v>31</v>
      </c>
      <c r="J157" s="32">
        <v>29</v>
      </c>
      <c r="K157" s="32"/>
      <c r="L157" s="32"/>
      <c r="M157" s="32"/>
      <c r="N157" s="32"/>
      <c r="O157" s="32"/>
      <c r="P157" s="32"/>
      <c r="Q157" s="32"/>
      <c r="R157" s="32"/>
      <c r="S157" s="32"/>
      <c r="T157" s="32"/>
    </row>
    <row r="158" spans="2:20" x14ac:dyDescent="0.2">
      <c r="B158" s="28">
        <f>IF(COUNTA(H158:T158)&gt;=6,SMALL(H158:T158,1)+SMALL(H158:T158,2)+SMALL(H158:T158,3)+SMALL(H158:T158,4)+SMALL(H158:T158,5)+SMALL(H158:T158,6),SUM(H158:T158))</f>
        <v>61</v>
      </c>
      <c r="C158" s="29">
        <f>COUNTA(H158:T158)</f>
        <v>2</v>
      </c>
      <c r="D158" s="30">
        <f>SUM(H158:T158)/C158</f>
        <v>30.5</v>
      </c>
      <c r="E158" s="33" t="s">
        <v>211</v>
      </c>
      <c r="F158" s="33" t="s">
        <v>47</v>
      </c>
      <c r="G158" s="33" t="s">
        <v>62</v>
      </c>
      <c r="H158" s="34">
        <v>38</v>
      </c>
      <c r="I158" s="34">
        <v>23</v>
      </c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3"/>
    </row>
    <row r="159" spans="2:20" x14ac:dyDescent="0.2">
      <c r="B159" s="28">
        <f>IF(COUNTA(H159:T159)&gt;=6,SMALL(H159:T159,1)+SMALL(H159:T159,2)+SMALL(H159:T159,3)+SMALL(H159:T159,4)+SMALL(H159:T159,5)+SMALL(H159:T159,6),SUM(H159:T159))</f>
        <v>66</v>
      </c>
      <c r="C159" s="29">
        <f>COUNTA(H159:T159)</f>
        <v>2</v>
      </c>
      <c r="D159" s="30">
        <f>SUM(H159:T159)/C159</f>
        <v>33</v>
      </c>
      <c r="E159" s="31" t="s">
        <v>109</v>
      </c>
      <c r="F159" s="31" t="s">
        <v>25</v>
      </c>
      <c r="G159" s="31" t="s">
        <v>42</v>
      </c>
      <c r="H159" s="32"/>
      <c r="I159" s="32"/>
      <c r="J159" s="32"/>
      <c r="K159" s="32"/>
      <c r="L159" s="32">
        <v>28</v>
      </c>
      <c r="M159" s="32"/>
      <c r="N159" s="32"/>
      <c r="O159" s="32"/>
      <c r="P159" s="32"/>
      <c r="Q159" s="32">
        <v>38</v>
      </c>
      <c r="R159" s="32"/>
      <c r="S159" s="32"/>
      <c r="T159" s="32"/>
    </row>
    <row r="160" spans="2:20" x14ac:dyDescent="0.2">
      <c r="B160" s="28">
        <f>IF(COUNTA(H160:T160)&gt;=6,SMALL(H160:T160,1)+SMALL(H160:T160,2)+SMALL(H160:T160,3)+SMALL(H160:T160,4)+SMALL(H160:T160,5)+SMALL(H160:T160,6),SUM(H160:T160))</f>
        <v>67</v>
      </c>
      <c r="C160" s="29">
        <f>COUNTA(H160:T160)</f>
        <v>2</v>
      </c>
      <c r="D160" s="30">
        <f>SUM(H160:T160)/C160</f>
        <v>33.5</v>
      </c>
      <c r="E160" s="31" t="s">
        <v>212</v>
      </c>
      <c r="F160" s="31" t="s">
        <v>28</v>
      </c>
      <c r="G160" s="31" t="s">
        <v>42</v>
      </c>
      <c r="H160" s="32"/>
      <c r="I160" s="32"/>
      <c r="J160" s="32"/>
      <c r="K160" s="32">
        <v>46</v>
      </c>
      <c r="L160" s="32"/>
      <c r="M160" s="32"/>
      <c r="N160" s="32"/>
      <c r="O160" s="32">
        <v>21</v>
      </c>
      <c r="P160" s="32"/>
      <c r="Q160" s="32"/>
      <c r="R160" s="32"/>
      <c r="S160" s="32"/>
      <c r="T160" s="32"/>
    </row>
    <row r="161" spans="2:20" x14ac:dyDescent="0.2">
      <c r="B161" s="28">
        <f>IF(COUNTA(H161:T161)&gt;=6,SMALL(H161:T161,1)+SMALL(H161:T161,2)+SMALL(H161:T161,3)+SMALL(H161:T161,4)+SMALL(H161:T161,5)+SMALL(H161:T161,6),SUM(H161:T161))</f>
        <v>67</v>
      </c>
      <c r="C161" s="29">
        <f>COUNTA(H161:T161)</f>
        <v>2</v>
      </c>
      <c r="D161" s="30">
        <f>SUM(H161:T161)/C161</f>
        <v>33.5</v>
      </c>
      <c r="E161" s="31" t="s">
        <v>213</v>
      </c>
      <c r="F161" s="31" t="s">
        <v>36</v>
      </c>
      <c r="G161" s="31" t="s">
        <v>26</v>
      </c>
      <c r="H161" s="32"/>
      <c r="I161" s="32">
        <v>34</v>
      </c>
      <c r="J161" s="32">
        <v>33</v>
      </c>
      <c r="K161" s="32"/>
      <c r="L161" s="32"/>
      <c r="M161" s="32"/>
      <c r="N161" s="32"/>
      <c r="O161" s="32"/>
      <c r="P161" s="32"/>
      <c r="Q161" s="32"/>
      <c r="R161" s="32"/>
      <c r="S161" s="32"/>
      <c r="T161" s="32"/>
    </row>
    <row r="162" spans="2:20" x14ac:dyDescent="0.2">
      <c r="B162" s="28">
        <f>IF(COUNTA(H162:T162)&gt;=6,SMALL(H162:T162,1)+SMALL(H162:T162,2)+SMALL(H162:T162,3)+SMALL(H162:T162,4)+SMALL(H162:T162,5)+SMALL(H162:T162,6),SUM(H162:T162))</f>
        <v>67</v>
      </c>
      <c r="C162" s="29">
        <f>COUNTA(H162:T162)</f>
        <v>2</v>
      </c>
      <c r="D162" s="30">
        <f>SUM(H162:T162)/C162</f>
        <v>33.5</v>
      </c>
      <c r="E162" s="31" t="s">
        <v>214</v>
      </c>
      <c r="F162" s="31" t="s">
        <v>36</v>
      </c>
      <c r="G162" s="31" t="s">
        <v>26</v>
      </c>
      <c r="H162" s="32"/>
      <c r="I162" s="32">
        <v>30</v>
      </c>
      <c r="J162" s="32">
        <v>37</v>
      </c>
      <c r="K162" s="32"/>
      <c r="L162" s="32"/>
      <c r="M162" s="32"/>
      <c r="N162" s="32"/>
      <c r="O162" s="32"/>
      <c r="P162" s="32"/>
      <c r="Q162" s="32"/>
      <c r="R162" s="32"/>
      <c r="S162" s="32"/>
      <c r="T162" s="32"/>
    </row>
    <row r="163" spans="2:20" x14ac:dyDescent="0.2">
      <c r="B163" s="28">
        <f>IF(COUNTA(H163:T163)&gt;=6,SMALL(H163:T163,1)+SMALL(H163:T163,2)+SMALL(H163:T163,3)+SMALL(H163:T163,4)+SMALL(H163:T163,5)+SMALL(H163:T163,6),SUM(H163:T163))</f>
        <v>69</v>
      </c>
      <c r="C163" s="29">
        <f>COUNTA(H163:T163)</f>
        <v>2</v>
      </c>
      <c r="D163" s="30">
        <f>SUM(H163:T163)/C163</f>
        <v>34.5</v>
      </c>
      <c r="E163" s="31" t="s">
        <v>215</v>
      </c>
      <c r="F163" s="31" t="s">
        <v>25</v>
      </c>
      <c r="G163" s="31" t="s">
        <v>26</v>
      </c>
      <c r="H163" s="32"/>
      <c r="I163" s="32"/>
      <c r="J163" s="32"/>
      <c r="K163" s="32"/>
      <c r="L163" s="32"/>
      <c r="M163" s="32"/>
      <c r="N163" s="32">
        <v>42</v>
      </c>
      <c r="O163" s="32"/>
      <c r="P163" s="32"/>
      <c r="Q163" s="32">
        <v>27</v>
      </c>
      <c r="R163" s="32"/>
      <c r="S163" s="32"/>
      <c r="T163" s="32"/>
    </row>
    <row r="164" spans="2:20" x14ac:dyDescent="0.2">
      <c r="B164" s="28">
        <f>IF(COUNTA(H164:T164)&gt;=6,SMALL(H164:T164,1)+SMALL(H164:T164,2)+SMALL(H164:T164,3)+SMALL(H164:T164,4)+SMALL(H164:T164,5)+SMALL(H164:T164,6),SUM(H164:T164))</f>
        <v>70</v>
      </c>
      <c r="C164" s="29">
        <f>COUNTA(H164:T164)</f>
        <v>2</v>
      </c>
      <c r="D164" s="30">
        <f>SUM(H164:T164)/C164</f>
        <v>35</v>
      </c>
      <c r="E164" s="31" t="s">
        <v>216</v>
      </c>
      <c r="F164" s="31" t="s">
        <v>47</v>
      </c>
      <c r="G164" s="31" t="s">
        <v>26</v>
      </c>
      <c r="H164" s="32">
        <v>35</v>
      </c>
      <c r="I164" s="32"/>
      <c r="J164" s="32">
        <v>35</v>
      </c>
      <c r="K164" s="32"/>
      <c r="L164" s="32"/>
      <c r="M164" s="32"/>
      <c r="N164" s="32"/>
      <c r="O164" s="32"/>
      <c r="P164" s="32"/>
      <c r="Q164" s="32"/>
      <c r="R164" s="32"/>
      <c r="S164" s="32"/>
      <c r="T164" s="32"/>
    </row>
    <row r="165" spans="2:20" x14ac:dyDescent="0.2">
      <c r="B165" s="28">
        <f>IF(COUNTA(H165:T165)&gt;=6,SMALL(H165:T165,1)+SMALL(H165:T165,2)+SMALL(H165:T165,3)+SMALL(H165:T165,4)+SMALL(H165:T165,5)+SMALL(H165:T165,6),SUM(H165:T165))</f>
        <v>76</v>
      </c>
      <c r="C165" s="29">
        <f>COUNTA(H165:T165)</f>
        <v>2</v>
      </c>
      <c r="D165" s="30">
        <f>SUM(H165:T165)/C165</f>
        <v>38</v>
      </c>
      <c r="E165" s="33" t="s">
        <v>217</v>
      </c>
      <c r="F165" s="33" t="s">
        <v>47</v>
      </c>
      <c r="G165" s="33" t="s">
        <v>54</v>
      </c>
      <c r="H165" s="34"/>
      <c r="I165" s="34"/>
      <c r="J165" s="34"/>
      <c r="K165" s="34"/>
      <c r="L165" s="34"/>
      <c r="M165" s="34"/>
      <c r="N165" s="34">
        <v>45</v>
      </c>
      <c r="O165" s="34"/>
      <c r="P165" s="34"/>
      <c r="Q165" s="34"/>
      <c r="R165" s="34">
        <v>31</v>
      </c>
      <c r="S165" s="34"/>
      <c r="T165" s="33"/>
    </row>
    <row r="166" spans="2:20" x14ac:dyDescent="0.2">
      <c r="B166" s="28">
        <f>IF(COUNTA(H166:T166)&gt;=6,SMALL(H166:T166,1)+SMALL(H166:T166,2)+SMALL(H166:T166,3)+SMALL(H166:T166,4)+SMALL(H166:T166,5)+SMALL(H166:T166,6),SUM(H166:T166))</f>
        <v>79</v>
      </c>
      <c r="C166" s="29">
        <f>COUNTA(H166:T166)</f>
        <v>2</v>
      </c>
      <c r="D166" s="30">
        <f>SUM(H166:T166)/C166</f>
        <v>39.5</v>
      </c>
      <c r="E166" s="31" t="s">
        <v>218</v>
      </c>
      <c r="F166" s="31" t="s">
        <v>31</v>
      </c>
      <c r="G166" s="31" t="s">
        <v>26</v>
      </c>
      <c r="H166" s="32"/>
      <c r="I166" s="32"/>
      <c r="J166" s="32"/>
      <c r="K166" s="32"/>
      <c r="L166" s="32"/>
      <c r="M166" s="32">
        <v>38</v>
      </c>
      <c r="N166" s="32">
        <v>41</v>
      </c>
      <c r="O166" s="32"/>
      <c r="P166" s="32"/>
      <c r="Q166" s="32"/>
      <c r="R166" s="32"/>
      <c r="S166" s="32"/>
      <c r="T166" s="32"/>
    </row>
    <row r="167" spans="2:20" x14ac:dyDescent="0.2">
      <c r="B167" s="28">
        <f>IF(COUNTA(H167:T167)&gt;=6,SMALL(H167:T167,1)+SMALL(H167:T167,2)+SMALL(H167:T167,3)+SMALL(H167:T167,4)+SMALL(H167:T167,5)+SMALL(H167:T167,6),SUM(H167:T167))</f>
        <v>80</v>
      </c>
      <c r="C167" s="29">
        <f>COUNTA(H167:T167)</f>
        <v>2</v>
      </c>
      <c r="D167" s="30">
        <f>SUM(H167:T167)/C167</f>
        <v>40</v>
      </c>
      <c r="E167" s="31" t="s">
        <v>219</v>
      </c>
      <c r="F167" s="31" t="s">
        <v>31</v>
      </c>
      <c r="G167" s="31" t="s">
        <v>52</v>
      </c>
      <c r="H167" s="32"/>
      <c r="I167" s="32"/>
      <c r="J167" s="32"/>
      <c r="K167" s="32"/>
      <c r="L167" s="32"/>
      <c r="M167" s="32">
        <v>33</v>
      </c>
      <c r="N167" s="32">
        <v>47</v>
      </c>
      <c r="O167" s="32"/>
      <c r="P167" s="32"/>
      <c r="Q167" s="32"/>
      <c r="R167" s="32"/>
      <c r="S167" s="32"/>
      <c r="T167" s="32"/>
    </row>
    <row r="168" spans="2:20" x14ac:dyDescent="0.2">
      <c r="B168" s="28">
        <f>IF(COUNTA(H168:T168)&gt;=6,SMALL(H168:T168,1)+SMALL(H168:T168,2)+SMALL(H168:T168,3)+SMALL(H168:T168,4)+SMALL(H168:T168,5)+SMALL(H168:T168,6),SUM(H168:T168))</f>
        <v>83</v>
      </c>
      <c r="C168" s="29">
        <f>COUNTA(H168:T168)</f>
        <v>2</v>
      </c>
      <c r="D168" s="30">
        <f>SUM(H168:T168)/C168</f>
        <v>41.5</v>
      </c>
      <c r="E168" s="31" t="s">
        <v>220</v>
      </c>
      <c r="F168" s="31" t="s">
        <v>198</v>
      </c>
      <c r="G168" s="31" t="s">
        <v>26</v>
      </c>
      <c r="H168" s="32"/>
      <c r="I168" s="32"/>
      <c r="J168" s="32"/>
      <c r="K168" s="32">
        <v>62</v>
      </c>
      <c r="L168" s="32"/>
      <c r="M168" s="32"/>
      <c r="N168" s="32"/>
      <c r="O168" s="32"/>
      <c r="P168" s="32"/>
      <c r="Q168" s="32"/>
      <c r="R168" s="32">
        <v>21</v>
      </c>
      <c r="S168" s="32"/>
      <c r="T168" s="32"/>
    </row>
    <row r="169" spans="2:20" x14ac:dyDescent="0.2">
      <c r="B169" s="28">
        <f>IF(COUNTA(H169:T169)&gt;=6,SMALL(H169:T169,1)+SMALL(H169:T169,2)+SMALL(H169:T169,3)+SMALL(H169:T169,4)+SMALL(H169:T169,5)+SMALL(H169:T169,6),SUM(H169:T169))</f>
        <v>83</v>
      </c>
      <c r="C169" s="29">
        <f>COUNTA(H169:T169)</f>
        <v>2</v>
      </c>
      <c r="D169" s="30">
        <f>SUM(H169:T169)/C169</f>
        <v>41.5</v>
      </c>
      <c r="E169" s="31" t="s">
        <v>221</v>
      </c>
      <c r="F169" s="31" t="s">
        <v>45</v>
      </c>
      <c r="G169" s="31" t="s">
        <v>42</v>
      </c>
      <c r="H169" s="32"/>
      <c r="I169" s="32"/>
      <c r="J169" s="32">
        <v>44</v>
      </c>
      <c r="K169" s="32"/>
      <c r="L169" s="32"/>
      <c r="M169" s="32"/>
      <c r="N169" s="32">
        <v>39</v>
      </c>
      <c r="O169" s="32"/>
      <c r="P169" s="32"/>
      <c r="Q169" s="32"/>
      <c r="R169" s="32"/>
      <c r="S169" s="32"/>
      <c r="T169" s="32"/>
    </row>
    <row r="170" spans="2:20" x14ac:dyDescent="0.2">
      <c r="B170" s="28">
        <f>IF(COUNTA(H170:T170)&gt;=6,SMALL(H170:T170,1)+SMALL(H170:T170,2)+SMALL(H170:T170,3)+SMALL(H170:T170,4)+SMALL(H170:T170,5)+SMALL(H170:T170,6),SUM(H170:T170))</f>
        <v>84</v>
      </c>
      <c r="C170" s="29">
        <f>COUNTA(H170:T170)</f>
        <v>2</v>
      </c>
      <c r="D170" s="30">
        <f>SUM(H170:T170)/C170</f>
        <v>42</v>
      </c>
      <c r="E170" s="31" t="s">
        <v>222</v>
      </c>
      <c r="F170" s="31" t="s">
        <v>223</v>
      </c>
      <c r="G170" s="31" t="s">
        <v>26</v>
      </c>
      <c r="H170" s="32"/>
      <c r="I170" s="32"/>
      <c r="J170" s="32"/>
      <c r="K170" s="32">
        <v>58</v>
      </c>
      <c r="L170" s="32"/>
      <c r="M170" s="32">
        <v>26</v>
      </c>
      <c r="N170" s="32"/>
      <c r="O170" s="32"/>
      <c r="P170" s="32"/>
      <c r="Q170" s="32"/>
      <c r="R170" s="32"/>
      <c r="S170" s="32"/>
      <c r="T170" s="32"/>
    </row>
    <row r="171" spans="2:20" x14ac:dyDescent="0.2">
      <c r="B171" s="28">
        <f>IF(COUNTA(H171:T171)&gt;=6,SMALL(H171:T171,1)+SMALL(H171:T171,2)+SMALL(H171:T171,3)+SMALL(H171:T171,4)+SMALL(H171:T171,5)+SMALL(H171:T171,6),SUM(H171:T171))</f>
        <v>86</v>
      </c>
      <c r="C171" s="29">
        <f>COUNTA(H171:T171)</f>
        <v>2</v>
      </c>
      <c r="D171" s="30">
        <f>SUM(H171:T171)/C171</f>
        <v>43</v>
      </c>
      <c r="E171" s="33" t="s">
        <v>224</v>
      </c>
      <c r="F171" s="33" t="s">
        <v>31</v>
      </c>
      <c r="G171" s="33" t="s">
        <v>54</v>
      </c>
      <c r="H171" s="34"/>
      <c r="I171" s="34">
        <v>25</v>
      </c>
      <c r="J171" s="34"/>
      <c r="K171" s="34">
        <v>61</v>
      </c>
      <c r="L171" s="34"/>
      <c r="M171" s="34"/>
      <c r="N171" s="34"/>
      <c r="O171" s="34"/>
      <c r="P171" s="34"/>
      <c r="Q171" s="34"/>
      <c r="R171" s="34"/>
      <c r="S171" s="34"/>
      <c r="T171" s="33"/>
    </row>
    <row r="172" spans="2:20" x14ac:dyDescent="0.2">
      <c r="B172" s="28">
        <f>IF(COUNTA(H172:T172)&gt;=6,SMALL(H172:T172,1)+SMALL(H172:T172,2)+SMALL(H172:T172,3)+SMALL(H172:T172,4)+SMALL(H172:T172,5)+SMALL(H172:T172,6),SUM(H172:T172))</f>
        <v>87</v>
      </c>
      <c r="C172" s="29">
        <f>COUNTA(H172:T172)</f>
        <v>2</v>
      </c>
      <c r="D172" s="30">
        <f>SUM(H172:T172)/C172</f>
        <v>43.5</v>
      </c>
      <c r="E172" s="31" t="s">
        <v>225</v>
      </c>
      <c r="F172" s="31" t="s">
        <v>226</v>
      </c>
      <c r="G172" s="31" t="s">
        <v>42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>
        <v>49</v>
      </c>
      <c r="S172" s="32">
        <v>38</v>
      </c>
      <c r="T172" s="32"/>
    </row>
    <row r="173" spans="2:20" x14ac:dyDescent="0.2">
      <c r="B173" s="28">
        <f>IF(COUNTA(H173:T173)&gt;=6,SMALL(H173:T173,1)+SMALL(H173:T173,2)+SMALL(H173:T173,3)+SMALL(H173:T173,4)+SMALL(H173:T173,5)+SMALL(H173:T173,6),SUM(H173:T173))</f>
        <v>96</v>
      </c>
      <c r="C173" s="29">
        <f>COUNTA(H173:T173)</f>
        <v>2</v>
      </c>
      <c r="D173" s="30">
        <f>SUM(H173:T173)/C173</f>
        <v>48</v>
      </c>
      <c r="E173" s="31" t="s">
        <v>227</v>
      </c>
      <c r="F173" s="31" t="s">
        <v>144</v>
      </c>
      <c r="G173" s="31" t="s">
        <v>42</v>
      </c>
      <c r="H173" s="32">
        <v>59</v>
      </c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>
        <v>37</v>
      </c>
      <c r="T173" s="32"/>
    </row>
    <row r="174" spans="2:20" x14ac:dyDescent="0.2">
      <c r="B174" s="28">
        <f>IF(COUNTA(H174:T174)&gt;=6,SMALL(H174:T174,1)+SMALL(H174:T174,2)+SMALL(H174:T174,3)+SMALL(H174:T174,4)+SMALL(H174:T174,5)+SMALL(H174:T174,6),SUM(H174:T174))</f>
        <v>100</v>
      </c>
      <c r="C174" s="29">
        <f>COUNTA(H174:T174)</f>
        <v>2</v>
      </c>
      <c r="D174" s="30">
        <f>SUM(H174:T174)/C174</f>
        <v>50</v>
      </c>
      <c r="E174" s="31" t="s">
        <v>228</v>
      </c>
      <c r="F174" s="31" t="s">
        <v>229</v>
      </c>
      <c r="G174" s="31" t="s">
        <v>42</v>
      </c>
      <c r="H174" s="32">
        <v>61</v>
      </c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>
        <v>39</v>
      </c>
      <c r="T174" s="32"/>
    </row>
    <row r="175" spans="2:20" x14ac:dyDescent="0.2">
      <c r="B175" s="28">
        <f>IF(COUNTA(H175:T175)&gt;=6,SMALL(H175:T175,1)+SMALL(H175:T175,2)+SMALL(H175:T175,3)+SMALL(H175:T175,4)+SMALL(H175:T175,5)+SMALL(H175:T175,6),SUM(H175:T175))</f>
        <v>101</v>
      </c>
      <c r="C175" s="29">
        <f>COUNTA(H175:T175)</f>
        <v>2</v>
      </c>
      <c r="D175" s="30">
        <f>SUM(H175:T175)/C175</f>
        <v>50.5</v>
      </c>
      <c r="E175" s="31" t="s">
        <v>230</v>
      </c>
      <c r="F175" s="31" t="s">
        <v>47</v>
      </c>
      <c r="G175" s="31" t="s">
        <v>33</v>
      </c>
      <c r="H175" s="32">
        <v>55</v>
      </c>
      <c r="I175" s="32">
        <v>46</v>
      </c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</row>
    <row r="176" spans="2:20" x14ac:dyDescent="0.2">
      <c r="B176" s="28">
        <f>IF(COUNTA(H176:T176)&gt;=6,SMALL(H176:T176,1)+SMALL(H176:T176,2)+SMALL(H176:T176,3)+SMALL(H176:T176,4)+SMALL(H176:T176,5)+SMALL(H176:T176,6),SUM(H176:T176))</f>
        <v>104</v>
      </c>
      <c r="C176" s="29">
        <f>COUNTA(H176:T176)</f>
        <v>2</v>
      </c>
      <c r="D176" s="30">
        <f>SUM(H176:T176)/C176</f>
        <v>52</v>
      </c>
      <c r="E176" s="31" t="s">
        <v>231</v>
      </c>
      <c r="F176" s="31" t="s">
        <v>36</v>
      </c>
      <c r="G176" s="31" t="s">
        <v>33</v>
      </c>
      <c r="H176" s="32"/>
      <c r="I176" s="32"/>
      <c r="J176" s="32">
        <v>63</v>
      </c>
      <c r="K176" s="32"/>
      <c r="L176" s="32"/>
      <c r="M176" s="32">
        <v>41</v>
      </c>
      <c r="N176" s="32"/>
      <c r="O176" s="32"/>
      <c r="P176" s="32"/>
      <c r="Q176" s="32"/>
      <c r="R176" s="32"/>
      <c r="S176" s="32"/>
      <c r="T176" s="32"/>
    </row>
    <row r="177" spans="2:20" x14ac:dyDescent="0.2">
      <c r="B177" s="28">
        <f>IF(COUNTA(H177:T177)&gt;=6,SMALL(H177:T177,1)+SMALL(H177:T177,2)+SMALL(H177:T177,3)+SMALL(H177:T177,4)+SMALL(H177:T177,5)+SMALL(H177:T177,6),SUM(H177:T177))</f>
        <v>105</v>
      </c>
      <c r="C177" s="29">
        <f>COUNTA(H177:T177)</f>
        <v>2</v>
      </c>
      <c r="D177" s="30">
        <f>SUM(H177:T177)/C177</f>
        <v>52.5</v>
      </c>
      <c r="E177" s="31" t="s">
        <v>232</v>
      </c>
      <c r="F177" s="31" t="s">
        <v>139</v>
      </c>
      <c r="G177" s="31" t="s">
        <v>33</v>
      </c>
      <c r="H177" s="32"/>
      <c r="I177" s="32"/>
      <c r="J177" s="32"/>
      <c r="K177" s="32">
        <v>69</v>
      </c>
      <c r="L177" s="32"/>
      <c r="M177" s="32"/>
      <c r="N177" s="32"/>
      <c r="O177" s="32">
        <v>36</v>
      </c>
      <c r="P177" s="32"/>
      <c r="Q177" s="32"/>
      <c r="R177" s="32"/>
      <c r="S177" s="32"/>
      <c r="T177" s="32"/>
    </row>
    <row r="178" spans="2:20" x14ac:dyDescent="0.2">
      <c r="B178" s="28">
        <f>IF(COUNTA(H178:T178)&gt;=6,SMALL(H178:T178,1)+SMALL(H178:T178,2)+SMALL(H178:T178,3)+SMALL(H178:T178,4)+SMALL(H178:T178,5)+SMALL(H178:T178,6),SUM(H178:T178))</f>
        <v>106</v>
      </c>
      <c r="C178" s="29">
        <f>COUNTA(H178:T178)</f>
        <v>2</v>
      </c>
      <c r="D178" s="30">
        <f>SUM(H178:T178)/C178</f>
        <v>53</v>
      </c>
      <c r="E178" s="33" t="s">
        <v>233</v>
      </c>
      <c r="F178" s="33" t="s">
        <v>36</v>
      </c>
      <c r="G178" s="33" t="s">
        <v>62</v>
      </c>
      <c r="H178" s="34"/>
      <c r="I178" s="34">
        <v>64</v>
      </c>
      <c r="J178" s="34"/>
      <c r="K178" s="34"/>
      <c r="L178" s="34"/>
      <c r="M178" s="34"/>
      <c r="N178" s="34"/>
      <c r="O178" s="34"/>
      <c r="P178" s="34"/>
      <c r="Q178" s="34"/>
      <c r="R178" s="34">
        <v>42</v>
      </c>
      <c r="S178" s="34"/>
      <c r="T178" s="33"/>
    </row>
    <row r="179" spans="2:20" x14ac:dyDescent="0.2">
      <c r="B179" s="28">
        <f>IF(COUNTA(H179:T179)&gt;=6,SMALL(H179:T179,1)+SMALL(H179:T179,2)+SMALL(H179:T179,3)+SMALL(H179:T179,4)+SMALL(H179:T179,5)+SMALL(H179:T179,6),SUM(H179:T179))</f>
        <v>114</v>
      </c>
      <c r="C179" s="29">
        <f>COUNTA(H179:T179)</f>
        <v>2</v>
      </c>
      <c r="D179" s="30">
        <f>SUM(H179:T179)/C179</f>
        <v>57</v>
      </c>
      <c r="E179" s="31" t="s">
        <v>234</v>
      </c>
      <c r="F179" s="31" t="s">
        <v>139</v>
      </c>
      <c r="G179" s="31" t="s">
        <v>26</v>
      </c>
      <c r="H179" s="32"/>
      <c r="I179" s="32"/>
      <c r="J179" s="32"/>
      <c r="K179" s="32">
        <v>87</v>
      </c>
      <c r="L179" s="32"/>
      <c r="M179" s="32"/>
      <c r="N179" s="32"/>
      <c r="O179" s="32">
        <v>27</v>
      </c>
      <c r="P179" s="32"/>
      <c r="Q179" s="32"/>
      <c r="R179" s="32"/>
      <c r="S179" s="32"/>
      <c r="T179" s="32"/>
    </row>
    <row r="180" spans="2:20" x14ac:dyDescent="0.2">
      <c r="B180" s="28">
        <f>IF(COUNTA(H180:T180)&gt;=6,SMALL(H180:T180,1)+SMALL(H180:T180,2)+SMALL(H180:T180,3)+SMALL(H180:T180,4)+SMALL(H180:T180,5)+SMALL(H180:T180,6),SUM(H180:T180))</f>
        <v>116</v>
      </c>
      <c r="C180" s="29">
        <f>COUNTA(H180:T180)</f>
        <v>2</v>
      </c>
      <c r="D180" s="30">
        <f>SUM(H180:T180)/C180</f>
        <v>58</v>
      </c>
      <c r="E180" s="31" t="s">
        <v>235</v>
      </c>
      <c r="F180" s="31" t="s">
        <v>236</v>
      </c>
      <c r="G180" s="31" t="s">
        <v>42</v>
      </c>
      <c r="H180" s="32"/>
      <c r="I180" s="32"/>
      <c r="J180" s="32"/>
      <c r="K180" s="32"/>
      <c r="L180" s="32"/>
      <c r="M180" s="32"/>
      <c r="N180" s="32"/>
      <c r="O180" s="32"/>
      <c r="P180" s="32">
        <v>64</v>
      </c>
      <c r="Q180" s="32"/>
      <c r="R180" s="32">
        <v>52</v>
      </c>
      <c r="S180" s="32"/>
      <c r="T180" s="32"/>
    </row>
    <row r="181" spans="2:20" x14ac:dyDescent="0.2">
      <c r="B181" s="28">
        <f>IF(COUNTA(H181:T181)&gt;=6,SMALL(H181:T181,1)+SMALL(H181:T181,2)+SMALL(H181:T181,3)+SMALL(H181:T181,4)+SMALL(H181:T181,5)+SMALL(H181:T181,6),SUM(H181:T181))</f>
        <v>116</v>
      </c>
      <c r="C181" s="29">
        <f>COUNTA(H181:T181)</f>
        <v>2</v>
      </c>
      <c r="D181" s="30">
        <f>SUM(H181:T181)/C181</f>
        <v>58</v>
      </c>
      <c r="E181" s="31" t="s">
        <v>237</v>
      </c>
      <c r="F181" s="31" t="s">
        <v>198</v>
      </c>
      <c r="G181" s="31" t="s">
        <v>26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>
        <v>49</v>
      </c>
      <c r="R181" s="32">
        <v>67</v>
      </c>
      <c r="S181" s="32"/>
      <c r="T181" s="32"/>
    </row>
    <row r="182" spans="2:20" x14ac:dyDescent="0.2">
      <c r="B182" s="28">
        <f>IF(COUNTA(H182:T182)&gt;=6,SMALL(H182:T182,1)+SMALL(H182:T182,2)+SMALL(H182:T182,3)+SMALL(H182:T182,4)+SMALL(H182:T182,5)+SMALL(H182:T182,6),SUM(H182:T182))</f>
        <v>116</v>
      </c>
      <c r="C182" s="29">
        <f>COUNTA(H182:T182)</f>
        <v>2</v>
      </c>
      <c r="D182" s="30">
        <f>SUM(H182:T182)/C182</f>
        <v>58</v>
      </c>
      <c r="E182" s="31" t="s">
        <v>238</v>
      </c>
      <c r="F182" s="31" t="s">
        <v>239</v>
      </c>
      <c r="G182" s="31" t="s">
        <v>33</v>
      </c>
      <c r="H182" s="32"/>
      <c r="I182" s="32">
        <v>60</v>
      </c>
      <c r="J182" s="32">
        <v>56</v>
      </c>
      <c r="K182" s="32"/>
      <c r="L182" s="32"/>
      <c r="M182" s="32"/>
      <c r="N182" s="32"/>
      <c r="O182" s="32"/>
      <c r="P182" s="32"/>
      <c r="Q182" s="32"/>
      <c r="R182" s="32"/>
      <c r="S182" s="32"/>
      <c r="T182" s="32"/>
    </row>
    <row r="183" spans="2:20" x14ac:dyDescent="0.2">
      <c r="B183" s="28">
        <f>IF(COUNTA(H183:T183)&gt;=6,SMALL(H183:T183,1)+SMALL(H183:T183,2)+SMALL(H183:T183,3)+SMALL(H183:T183,4)+SMALL(H183:T183,5)+SMALL(H183:T183,6),SUM(H183:T183))</f>
        <v>123</v>
      </c>
      <c r="C183" s="29">
        <f>COUNTA(H183:T183)</f>
        <v>2</v>
      </c>
      <c r="D183" s="30">
        <f>SUM(H183:T183)/C183</f>
        <v>61.5</v>
      </c>
      <c r="E183" s="33" t="s">
        <v>240</v>
      </c>
      <c r="F183" s="33" t="s">
        <v>139</v>
      </c>
      <c r="G183" s="33" t="s">
        <v>54</v>
      </c>
      <c r="H183" s="34"/>
      <c r="I183" s="34"/>
      <c r="J183" s="34"/>
      <c r="K183" s="34"/>
      <c r="L183" s="34"/>
      <c r="M183" s="34"/>
      <c r="N183" s="34"/>
      <c r="O183" s="34">
        <v>74</v>
      </c>
      <c r="P183" s="34">
        <v>49</v>
      </c>
      <c r="Q183" s="34"/>
      <c r="R183" s="34"/>
      <c r="S183" s="34"/>
      <c r="T183" s="33"/>
    </row>
    <row r="184" spans="2:20" x14ac:dyDescent="0.2">
      <c r="B184" s="28">
        <f>IF(COUNTA(H184:T184)&gt;=6,SMALL(H184:T184,1)+SMALL(H184:T184,2)+SMALL(H184:T184,3)+SMALL(H184:T184,4)+SMALL(H184:T184,5)+SMALL(H184:T184,6),SUM(H184:T184))</f>
        <v>124</v>
      </c>
      <c r="C184" s="29">
        <f>COUNTA(H184:T184)</f>
        <v>2</v>
      </c>
      <c r="D184" s="30">
        <f>SUM(H184:T184)/C184</f>
        <v>62</v>
      </c>
      <c r="E184" s="31" t="s">
        <v>241</v>
      </c>
      <c r="F184" s="31" t="s">
        <v>139</v>
      </c>
      <c r="G184" s="31" t="s">
        <v>26</v>
      </c>
      <c r="H184" s="32"/>
      <c r="I184" s="32"/>
      <c r="J184" s="32"/>
      <c r="K184" s="32">
        <v>82</v>
      </c>
      <c r="L184" s="32"/>
      <c r="M184" s="32"/>
      <c r="N184" s="32"/>
      <c r="O184" s="32">
        <v>42</v>
      </c>
      <c r="P184" s="32"/>
      <c r="Q184" s="32"/>
      <c r="R184" s="32"/>
      <c r="S184" s="32"/>
      <c r="T184" s="32"/>
    </row>
    <row r="185" spans="2:20" x14ac:dyDescent="0.2">
      <c r="B185" s="28">
        <f>IF(COUNTA(H185:T185)&gt;=6,SMALL(H185:T185,1)+SMALL(H185:T185,2)+SMALL(H185:T185,3)+SMALL(H185:T185,4)+SMALL(H185:T185,5)+SMALL(H185:T185,6),SUM(H185:T185))</f>
        <v>126</v>
      </c>
      <c r="C185" s="29">
        <f>COUNTA(H185:T185)</f>
        <v>2</v>
      </c>
      <c r="D185" s="30">
        <f>SUM(H185:T185)/C185</f>
        <v>63</v>
      </c>
      <c r="E185" s="31" t="s">
        <v>242</v>
      </c>
      <c r="F185" s="31" t="s">
        <v>139</v>
      </c>
      <c r="G185" s="31" t="s">
        <v>26</v>
      </c>
      <c r="H185" s="32"/>
      <c r="I185" s="32"/>
      <c r="J185" s="32"/>
      <c r="K185" s="32">
        <v>76</v>
      </c>
      <c r="L185" s="32"/>
      <c r="M185" s="32"/>
      <c r="N185" s="32"/>
      <c r="O185" s="32">
        <v>50</v>
      </c>
      <c r="P185" s="32"/>
      <c r="Q185" s="32"/>
      <c r="R185" s="32"/>
      <c r="S185" s="32"/>
      <c r="T185" s="32"/>
    </row>
    <row r="186" spans="2:20" x14ac:dyDescent="0.2">
      <c r="B186" s="28">
        <f>IF(COUNTA(H186:T186)&gt;=6,SMALL(H186:T186,1)+SMALL(H186:T186,2)+SMALL(H186:T186,3)+SMALL(H186:T186,4)+SMALL(H186:T186,5)+SMALL(H186:T186,6),SUM(H186:T186))</f>
        <v>127</v>
      </c>
      <c r="C186" s="29">
        <f>COUNTA(H186:T186)</f>
        <v>2</v>
      </c>
      <c r="D186" s="30">
        <f>SUM(H186:T186)/C186</f>
        <v>63.5</v>
      </c>
      <c r="E186" s="31" t="s">
        <v>243</v>
      </c>
      <c r="F186" s="31" t="s">
        <v>36</v>
      </c>
      <c r="G186" s="31" t="s">
        <v>26</v>
      </c>
      <c r="H186" s="32"/>
      <c r="I186" s="32"/>
      <c r="J186" s="32">
        <v>42</v>
      </c>
      <c r="K186" s="32">
        <v>85</v>
      </c>
      <c r="L186" s="32"/>
      <c r="M186" s="32"/>
      <c r="N186" s="32"/>
      <c r="O186" s="32"/>
      <c r="P186" s="32"/>
      <c r="Q186" s="32"/>
      <c r="R186" s="32"/>
      <c r="S186" s="32"/>
      <c r="T186" s="32"/>
    </row>
    <row r="187" spans="2:20" x14ac:dyDescent="0.2">
      <c r="B187" s="28">
        <f>IF(COUNTA(H187:T187)&gt;=6,SMALL(H187:T187,1)+SMALL(H187:T187,2)+SMALL(H187:T187,3)+SMALL(H187:T187,4)+SMALL(H187:T187,5)+SMALL(H187:T187,6),SUM(H187:T187))</f>
        <v>130</v>
      </c>
      <c r="C187" s="29">
        <f>COUNTA(H187:T187)</f>
        <v>2</v>
      </c>
      <c r="D187" s="30">
        <f>SUM(H187:T187)/C187</f>
        <v>65</v>
      </c>
      <c r="E187" s="33" t="s">
        <v>244</v>
      </c>
      <c r="F187" s="33" t="s">
        <v>47</v>
      </c>
      <c r="G187" s="33" t="s">
        <v>54</v>
      </c>
      <c r="H187" s="34"/>
      <c r="I187" s="34"/>
      <c r="J187" s="34">
        <v>71</v>
      </c>
      <c r="K187" s="34"/>
      <c r="L187" s="34"/>
      <c r="M187" s="34"/>
      <c r="N187" s="34">
        <v>59</v>
      </c>
      <c r="O187" s="34"/>
      <c r="P187" s="34"/>
      <c r="Q187" s="34"/>
      <c r="R187" s="34"/>
      <c r="S187" s="34"/>
      <c r="T187" s="33"/>
    </row>
    <row r="188" spans="2:20" x14ac:dyDescent="0.2">
      <c r="B188" s="28">
        <f>IF(COUNTA(H188:T188)&gt;=6,SMALL(H188:T188,1)+SMALL(H188:T188,2)+SMALL(H188:T188,3)+SMALL(H188:T188,4)+SMALL(H188:T188,5)+SMALL(H188:T188,6),SUM(H188:T188))</f>
        <v>131</v>
      </c>
      <c r="C188" s="29">
        <f>COUNTA(H188:T188)</f>
        <v>2</v>
      </c>
      <c r="D188" s="30">
        <f>SUM(H188:T188)/C188</f>
        <v>65.5</v>
      </c>
      <c r="E188" s="33" t="s">
        <v>245</v>
      </c>
      <c r="F188" s="33" t="s">
        <v>28</v>
      </c>
      <c r="G188" s="33" t="s">
        <v>54</v>
      </c>
      <c r="H188" s="34"/>
      <c r="I188" s="34"/>
      <c r="J188" s="34"/>
      <c r="K188" s="34">
        <v>70</v>
      </c>
      <c r="L188" s="34"/>
      <c r="M188" s="34"/>
      <c r="N188" s="34"/>
      <c r="O188" s="34">
        <v>61</v>
      </c>
      <c r="P188" s="34"/>
      <c r="Q188" s="34"/>
      <c r="R188" s="34"/>
      <c r="S188" s="34"/>
      <c r="T188" s="33"/>
    </row>
    <row r="189" spans="2:20" x14ac:dyDescent="0.2">
      <c r="B189" s="28">
        <f>IF(COUNTA(H189:T189)&gt;=6,SMALL(H189:T189,1)+SMALL(H189:T189,2)+SMALL(H189:T189,3)+SMALL(H189:T189,4)+SMALL(H189:T189,5)+SMALL(H189:T189,6),SUM(H189:T189))</f>
        <v>133</v>
      </c>
      <c r="C189" s="29">
        <f>COUNTA(H189:T189)</f>
        <v>2</v>
      </c>
      <c r="D189" s="30">
        <f>SUM(H189:T189)/C189</f>
        <v>66.5</v>
      </c>
      <c r="E189" s="31" t="s">
        <v>246</v>
      </c>
      <c r="F189" s="31" t="s">
        <v>247</v>
      </c>
      <c r="G189" s="31" t="s">
        <v>33</v>
      </c>
      <c r="H189" s="32"/>
      <c r="I189" s="32"/>
      <c r="J189" s="32"/>
      <c r="K189" s="32">
        <v>101</v>
      </c>
      <c r="L189" s="32"/>
      <c r="M189" s="32"/>
      <c r="N189" s="32"/>
      <c r="O189" s="32"/>
      <c r="P189" s="32"/>
      <c r="Q189" s="32"/>
      <c r="R189" s="32">
        <v>32</v>
      </c>
      <c r="S189" s="32"/>
      <c r="T189" s="32"/>
    </row>
    <row r="190" spans="2:20" x14ac:dyDescent="0.2">
      <c r="B190" s="28">
        <f>IF(COUNTA(H190:T190)&gt;=6,SMALL(H190:T190,1)+SMALL(H190:T190,2)+SMALL(H190:T190,3)+SMALL(H190:T190,4)+SMALL(H190:T190,5)+SMALL(H190:T190,6),SUM(H190:T190))</f>
        <v>135</v>
      </c>
      <c r="C190" s="29">
        <f>COUNTA(H190:T190)</f>
        <v>2</v>
      </c>
      <c r="D190" s="30">
        <f>SUM(H190:T190)/C190</f>
        <v>67.5</v>
      </c>
      <c r="E190" s="33" t="s">
        <v>248</v>
      </c>
      <c r="F190" s="33" t="s">
        <v>36</v>
      </c>
      <c r="G190" s="33" t="s">
        <v>62</v>
      </c>
      <c r="H190" s="34">
        <v>76</v>
      </c>
      <c r="I190" s="34">
        <v>59</v>
      </c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3"/>
    </row>
    <row r="191" spans="2:20" x14ac:dyDescent="0.2">
      <c r="B191" s="28">
        <f>IF(COUNTA(H191:T191)&gt;=6,SMALL(H191:T191,1)+SMALL(H191:T191,2)+SMALL(H191:T191,3)+SMALL(H191:T191,4)+SMALL(H191:T191,5)+SMALL(H191:T191,6),SUM(H191:T191))</f>
        <v>137</v>
      </c>
      <c r="C191" s="29">
        <f>COUNTA(H191:T191)</f>
        <v>2</v>
      </c>
      <c r="D191" s="30">
        <f>SUM(H191:T191)/C191</f>
        <v>68.5</v>
      </c>
      <c r="E191" s="31" t="s">
        <v>249</v>
      </c>
      <c r="F191" s="31" t="s">
        <v>47</v>
      </c>
      <c r="G191" s="31" t="s">
        <v>26</v>
      </c>
      <c r="H191" s="32"/>
      <c r="I191" s="32"/>
      <c r="J191" s="32"/>
      <c r="K191" s="32"/>
      <c r="L191" s="32"/>
      <c r="M191" s="32"/>
      <c r="N191" s="32"/>
      <c r="O191" s="32">
        <v>75</v>
      </c>
      <c r="P191" s="32">
        <v>62</v>
      </c>
      <c r="Q191" s="32"/>
      <c r="R191" s="32"/>
      <c r="S191" s="32"/>
      <c r="T191" s="32"/>
    </row>
    <row r="192" spans="2:20" x14ac:dyDescent="0.2">
      <c r="B192" s="28">
        <f>IF(COUNTA(H192:T192)&gt;=6,SMALL(H192:T192,1)+SMALL(H192:T192,2)+SMALL(H192:T192,3)+SMALL(H192:T192,4)+SMALL(H192:T192,5)+SMALL(H192:T192,6),SUM(H192:T192))</f>
        <v>137</v>
      </c>
      <c r="C192" s="29">
        <f>COUNTA(H192:T192)</f>
        <v>2</v>
      </c>
      <c r="D192" s="30">
        <f>SUM(H192:T192)/C192</f>
        <v>68.5</v>
      </c>
      <c r="E192" s="31" t="s">
        <v>250</v>
      </c>
      <c r="F192" s="31" t="s">
        <v>47</v>
      </c>
      <c r="G192" s="31" t="s">
        <v>26</v>
      </c>
      <c r="H192" s="32"/>
      <c r="I192" s="32"/>
      <c r="J192" s="32">
        <v>73</v>
      </c>
      <c r="K192" s="32"/>
      <c r="L192" s="32"/>
      <c r="M192" s="32"/>
      <c r="N192" s="32">
        <v>64</v>
      </c>
      <c r="O192" s="32"/>
      <c r="P192" s="32"/>
      <c r="Q192" s="32"/>
      <c r="R192" s="32"/>
      <c r="S192" s="32"/>
      <c r="T192" s="32"/>
    </row>
    <row r="193" spans="2:20" x14ac:dyDescent="0.2">
      <c r="B193" s="28">
        <f>IF(COUNTA(H193:T193)&gt;=6,SMALL(H193:T193,1)+SMALL(H193:T193,2)+SMALL(H193:T193,3)+SMALL(H193:T193,4)+SMALL(H193:T193,5)+SMALL(H193:T193,6),SUM(H193:T193))</f>
        <v>142</v>
      </c>
      <c r="C193" s="29">
        <f>COUNTA(H193:T193)</f>
        <v>2</v>
      </c>
      <c r="D193" s="30">
        <f>SUM(H193:T193)/C193</f>
        <v>71</v>
      </c>
      <c r="E193" s="33" t="s">
        <v>251</v>
      </c>
      <c r="F193" s="33" t="s">
        <v>31</v>
      </c>
      <c r="G193" s="33" t="s">
        <v>54</v>
      </c>
      <c r="H193" s="34"/>
      <c r="I193" s="34"/>
      <c r="J193" s="34">
        <v>91</v>
      </c>
      <c r="K193" s="34"/>
      <c r="L193" s="34"/>
      <c r="M193" s="34">
        <v>51</v>
      </c>
      <c r="N193" s="34"/>
      <c r="O193" s="34"/>
      <c r="P193" s="34"/>
      <c r="Q193" s="34"/>
      <c r="R193" s="34"/>
      <c r="S193" s="34"/>
      <c r="T193" s="33"/>
    </row>
    <row r="194" spans="2:20" x14ac:dyDescent="0.2">
      <c r="B194" s="28">
        <f>IF(COUNTA(H194:T194)&gt;=6,SMALL(H194:T194,1)+SMALL(H194:T194,2)+SMALL(H194:T194,3)+SMALL(H194:T194,4)+SMALL(H194:T194,5)+SMALL(H194:T194,6),SUM(H194:T194))</f>
        <v>142</v>
      </c>
      <c r="C194" s="29">
        <f>COUNTA(H194:T194)</f>
        <v>2</v>
      </c>
      <c r="D194" s="30">
        <f>SUM(H194:T194)/C194</f>
        <v>71</v>
      </c>
      <c r="E194" s="33" t="s">
        <v>252</v>
      </c>
      <c r="F194" s="33" t="s">
        <v>36</v>
      </c>
      <c r="G194" s="33" t="s">
        <v>54</v>
      </c>
      <c r="H194" s="34"/>
      <c r="I194" s="34"/>
      <c r="J194" s="34"/>
      <c r="K194" s="34"/>
      <c r="L194" s="34"/>
      <c r="M194" s="34">
        <v>57</v>
      </c>
      <c r="N194" s="34">
        <v>85</v>
      </c>
      <c r="O194" s="34"/>
      <c r="P194" s="34"/>
      <c r="Q194" s="34"/>
      <c r="R194" s="34"/>
      <c r="S194" s="34"/>
      <c r="T194" s="33"/>
    </row>
    <row r="195" spans="2:20" x14ac:dyDescent="0.2">
      <c r="B195" s="28">
        <f>IF(COUNTA(H195:T195)&gt;=6,SMALL(H195:T195,1)+SMALL(H195:T195,2)+SMALL(H195:T195,3)+SMALL(H195:T195,4)+SMALL(H195:T195,5)+SMALL(H195:T195,6),SUM(H195:T195))</f>
        <v>146</v>
      </c>
      <c r="C195" s="29">
        <f>COUNTA(H195:T195)</f>
        <v>2</v>
      </c>
      <c r="D195" s="30">
        <f>SUM(H195:T195)/C195</f>
        <v>73</v>
      </c>
      <c r="E195" s="33" t="s">
        <v>253</v>
      </c>
      <c r="F195" s="33" t="s">
        <v>31</v>
      </c>
      <c r="G195" s="33" t="s">
        <v>54</v>
      </c>
      <c r="H195" s="34"/>
      <c r="I195" s="34">
        <v>83</v>
      </c>
      <c r="J195" s="34"/>
      <c r="K195" s="34"/>
      <c r="L195" s="34"/>
      <c r="M195" s="34">
        <v>63</v>
      </c>
      <c r="N195" s="34"/>
      <c r="O195" s="34"/>
      <c r="P195" s="34"/>
      <c r="Q195" s="34"/>
      <c r="R195" s="34"/>
      <c r="S195" s="34"/>
      <c r="T195" s="33"/>
    </row>
    <row r="196" spans="2:20" x14ac:dyDescent="0.2">
      <c r="B196" s="28">
        <f>IF(COUNTA(H196:T196)&gt;=6,SMALL(H196:T196,1)+SMALL(H196:T196,2)+SMALL(H196:T196,3)+SMALL(H196:T196,4)+SMALL(H196:T196,5)+SMALL(H196:T196,6),SUM(H196:T196))</f>
        <v>152</v>
      </c>
      <c r="C196" s="29">
        <f>COUNTA(H196:T196)</f>
        <v>2</v>
      </c>
      <c r="D196" s="30">
        <f>SUM(H196:T196)/C196</f>
        <v>76</v>
      </c>
      <c r="E196" s="31" t="s">
        <v>254</v>
      </c>
      <c r="F196" s="31" t="s">
        <v>36</v>
      </c>
      <c r="G196" s="31" t="s">
        <v>33</v>
      </c>
      <c r="H196" s="32">
        <v>84</v>
      </c>
      <c r="I196" s="32">
        <v>68</v>
      </c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</row>
    <row r="197" spans="2:20" x14ac:dyDescent="0.2">
      <c r="B197" s="28">
        <f>IF(COUNTA(H197:T197)&gt;=6,SMALL(H197:T197,1)+SMALL(H197:T197,2)+SMALL(H197:T197,3)+SMALL(H197:T197,4)+SMALL(H197:T197,5)+SMALL(H197:T197,6),SUM(H197:T197))</f>
        <v>155</v>
      </c>
      <c r="C197" s="29">
        <f>COUNTA(H197:T197)</f>
        <v>2</v>
      </c>
      <c r="D197" s="30">
        <f>SUM(H197:T197)/C197</f>
        <v>77.5</v>
      </c>
      <c r="E197" s="31" t="s">
        <v>255</v>
      </c>
      <c r="F197" s="31" t="s">
        <v>25</v>
      </c>
      <c r="G197" s="31" t="s">
        <v>52</v>
      </c>
      <c r="H197" s="32"/>
      <c r="I197" s="32"/>
      <c r="J197" s="32"/>
      <c r="K197" s="32"/>
      <c r="L197" s="32"/>
      <c r="M197" s="32"/>
      <c r="N197" s="32">
        <v>87</v>
      </c>
      <c r="O197" s="32"/>
      <c r="P197" s="32"/>
      <c r="Q197" s="32"/>
      <c r="R197" s="32">
        <v>68</v>
      </c>
      <c r="S197" s="32"/>
      <c r="T197" s="32"/>
    </row>
    <row r="198" spans="2:20" x14ac:dyDescent="0.2">
      <c r="B198" s="28">
        <f>IF(COUNTA(H198:T198)&gt;=6,SMALL(H198:T198,1)+SMALL(H198:T198,2)+SMALL(H198:T198,3)+SMALL(H198:T198,4)+SMALL(H198:T198,5)+SMALL(H198:T198,6),SUM(H198:T198))</f>
        <v>157</v>
      </c>
      <c r="C198" s="29">
        <f>COUNTA(H198:T198)</f>
        <v>2</v>
      </c>
      <c r="D198" s="30">
        <f>SUM(H198:T198)/C198</f>
        <v>78.5</v>
      </c>
      <c r="E198" s="31" t="s">
        <v>256</v>
      </c>
      <c r="F198" s="31" t="s">
        <v>36</v>
      </c>
      <c r="G198" s="31" t="s">
        <v>26</v>
      </c>
      <c r="H198" s="32">
        <v>87</v>
      </c>
      <c r="I198" s="32"/>
      <c r="J198" s="32"/>
      <c r="K198" s="32"/>
      <c r="L198" s="32"/>
      <c r="M198" s="32"/>
      <c r="N198" s="32">
        <v>70</v>
      </c>
      <c r="O198" s="32"/>
      <c r="P198" s="32"/>
      <c r="Q198" s="32"/>
      <c r="R198" s="32"/>
      <c r="S198" s="32"/>
      <c r="T198" s="32"/>
    </row>
    <row r="199" spans="2:20" x14ac:dyDescent="0.2">
      <c r="B199" s="28">
        <f>IF(COUNTA(H199:T199)&gt;=6,SMALL(H199:T199,1)+SMALL(H199:T199,2)+SMALL(H199:T199,3)+SMALL(H199:T199,4)+SMALL(H199:T199,5)+SMALL(H199:T199,6),SUM(H199:T199))</f>
        <v>161</v>
      </c>
      <c r="C199" s="29">
        <f>COUNTA(H199:T199)</f>
        <v>2</v>
      </c>
      <c r="D199" s="30">
        <f>SUM(H199:T199)/C199</f>
        <v>80.5</v>
      </c>
      <c r="E199" s="31" t="s">
        <v>257</v>
      </c>
      <c r="F199" s="31" t="s">
        <v>236</v>
      </c>
      <c r="G199" s="31" t="s">
        <v>33</v>
      </c>
      <c r="H199" s="32"/>
      <c r="I199" s="32"/>
      <c r="J199" s="32"/>
      <c r="K199" s="32">
        <v>125</v>
      </c>
      <c r="L199" s="32"/>
      <c r="M199" s="32"/>
      <c r="N199" s="32"/>
      <c r="O199" s="32"/>
      <c r="P199" s="32">
        <v>36</v>
      </c>
      <c r="Q199" s="32"/>
      <c r="R199" s="32"/>
      <c r="S199" s="32"/>
      <c r="T199" s="32"/>
    </row>
    <row r="200" spans="2:20" x14ac:dyDescent="0.2">
      <c r="B200" s="28">
        <f>IF(COUNTA(H200:T200)&gt;=6,SMALL(H200:T200,1)+SMALL(H200:T200,2)+SMALL(H200:T200,3)+SMALL(H200:T200,4)+SMALL(H200:T200,5)+SMALL(H200:T200,6),SUM(H200:T200))</f>
        <v>162</v>
      </c>
      <c r="C200" s="29">
        <f>COUNTA(H200:T200)</f>
        <v>2</v>
      </c>
      <c r="D200" s="30">
        <f>SUM(H200:T200)/C200</f>
        <v>81</v>
      </c>
      <c r="E200" s="33" t="s">
        <v>258</v>
      </c>
      <c r="F200" s="33" t="s">
        <v>36</v>
      </c>
      <c r="G200" s="33" t="s">
        <v>54</v>
      </c>
      <c r="H200" s="34"/>
      <c r="I200" s="34"/>
      <c r="J200" s="34"/>
      <c r="K200" s="34"/>
      <c r="L200" s="34"/>
      <c r="M200" s="34"/>
      <c r="N200" s="34"/>
      <c r="O200" s="34">
        <v>93</v>
      </c>
      <c r="P200" s="34">
        <v>69</v>
      </c>
      <c r="Q200" s="34"/>
      <c r="R200" s="34"/>
      <c r="S200" s="34"/>
      <c r="T200" s="33"/>
    </row>
    <row r="201" spans="2:20" x14ac:dyDescent="0.2">
      <c r="B201" s="28">
        <f>IF(COUNTA(H201:T201)&gt;=6,SMALL(H201:T201,1)+SMALL(H201:T201,2)+SMALL(H201:T201,3)+SMALL(H201:T201,4)+SMALL(H201:T201,5)+SMALL(H201:T201,6),SUM(H201:T201))</f>
        <v>168</v>
      </c>
      <c r="C201" s="29">
        <f>COUNTA(H201:T201)</f>
        <v>2</v>
      </c>
      <c r="D201" s="30">
        <f>SUM(H201:T201)/C201</f>
        <v>84</v>
      </c>
      <c r="E201" s="33" t="s">
        <v>259</v>
      </c>
      <c r="F201" s="33" t="s">
        <v>144</v>
      </c>
      <c r="G201" s="33" t="s">
        <v>67</v>
      </c>
      <c r="H201" s="34">
        <v>111</v>
      </c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>
        <v>57</v>
      </c>
      <c r="T201" s="33"/>
    </row>
    <row r="202" spans="2:20" x14ac:dyDescent="0.2">
      <c r="B202" s="28">
        <f>IF(COUNTA(H202:T202)&gt;=6,SMALL(H202:T202,1)+SMALL(H202:T202,2)+SMALL(H202:T202,3)+SMALL(H202:T202,4)+SMALL(H202:T202,5)+SMALL(H202:T202,6),SUM(H202:T202))</f>
        <v>172</v>
      </c>
      <c r="C202" s="29">
        <f>COUNTA(H202:T202)</f>
        <v>2</v>
      </c>
      <c r="D202" s="30">
        <f>SUM(H202:T202)/C202</f>
        <v>86</v>
      </c>
      <c r="E202" s="33" t="s">
        <v>260</v>
      </c>
      <c r="F202" s="33" t="s">
        <v>36</v>
      </c>
      <c r="G202" s="33" t="s">
        <v>54</v>
      </c>
      <c r="H202" s="34">
        <v>92</v>
      </c>
      <c r="I202" s="34">
        <v>80</v>
      </c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3"/>
    </row>
    <row r="203" spans="2:20" x14ac:dyDescent="0.2">
      <c r="B203" s="28">
        <f>IF(COUNTA(H203:T203)&gt;=6,SMALL(H203:T203,1)+SMALL(H203:T203,2)+SMALL(H203:T203,3)+SMALL(H203:T203,4)+SMALL(H203:T203,5)+SMALL(H203:T203,6),SUM(H203:T203))</f>
        <v>173</v>
      </c>
      <c r="C203" s="29">
        <f>COUNTA(H203:T203)</f>
        <v>2</v>
      </c>
      <c r="D203" s="30">
        <f>SUM(H203:T203)/C203</f>
        <v>86.5</v>
      </c>
      <c r="E203" s="33" t="s">
        <v>261</v>
      </c>
      <c r="F203" s="33" t="s">
        <v>36</v>
      </c>
      <c r="G203" s="33" t="s">
        <v>62</v>
      </c>
      <c r="H203" s="34"/>
      <c r="I203" s="34"/>
      <c r="J203" s="34">
        <v>94</v>
      </c>
      <c r="K203" s="34"/>
      <c r="L203" s="34"/>
      <c r="M203" s="34"/>
      <c r="N203" s="34">
        <v>79</v>
      </c>
      <c r="O203" s="34"/>
      <c r="P203" s="34"/>
      <c r="Q203" s="34"/>
      <c r="R203" s="34"/>
      <c r="S203" s="34"/>
      <c r="T203" s="33"/>
    </row>
    <row r="204" spans="2:20" x14ac:dyDescent="0.2">
      <c r="B204" s="28">
        <f>IF(COUNTA(H204:T204)&gt;=6,SMALL(H204:T204,1)+SMALL(H204:T204,2)+SMALL(H204:T204,3)+SMALL(H204:T204,4)+SMALL(H204:T204,5)+SMALL(H204:T204,6),SUM(H204:T204))</f>
        <v>182</v>
      </c>
      <c r="C204" s="29">
        <f>COUNTA(H204:T204)</f>
        <v>2</v>
      </c>
      <c r="D204" s="30">
        <f>SUM(H204:T204)/C204</f>
        <v>91</v>
      </c>
      <c r="E204" s="33" t="s">
        <v>262</v>
      </c>
      <c r="F204" s="33" t="s">
        <v>139</v>
      </c>
      <c r="G204" s="33" t="s">
        <v>152</v>
      </c>
      <c r="H204" s="34"/>
      <c r="I204" s="34"/>
      <c r="J204" s="34">
        <v>102</v>
      </c>
      <c r="K204" s="34"/>
      <c r="L204" s="34"/>
      <c r="M204" s="34"/>
      <c r="N204" s="34">
        <v>80</v>
      </c>
      <c r="O204" s="34"/>
      <c r="P204" s="34"/>
      <c r="Q204" s="34"/>
      <c r="R204" s="34"/>
      <c r="S204" s="34"/>
      <c r="T204" s="33"/>
    </row>
    <row r="205" spans="2:20" x14ac:dyDescent="0.2">
      <c r="B205" s="28">
        <f>IF(COUNTA(H205:T205)&gt;=6,SMALL(H205:T205,1)+SMALL(H205:T205,2)+SMALL(H205:T205,3)+SMALL(H205:T205,4)+SMALL(H205:T205,5)+SMALL(H205:T205,6),SUM(H205:T205))</f>
        <v>182</v>
      </c>
      <c r="C205" s="29">
        <f>COUNTA(H205:T205)</f>
        <v>2</v>
      </c>
      <c r="D205" s="30">
        <f>SUM(H205:T205)/C205</f>
        <v>91</v>
      </c>
      <c r="E205" s="33" t="s">
        <v>263</v>
      </c>
      <c r="F205" s="33" t="s">
        <v>264</v>
      </c>
      <c r="G205" s="33" t="s">
        <v>152</v>
      </c>
      <c r="H205" s="34"/>
      <c r="I205" s="34"/>
      <c r="J205" s="34"/>
      <c r="K205" s="34">
        <v>153</v>
      </c>
      <c r="L205" s="34">
        <v>29</v>
      </c>
      <c r="M205" s="34"/>
      <c r="N205" s="34"/>
      <c r="O205" s="34"/>
      <c r="P205" s="34"/>
      <c r="Q205" s="34"/>
      <c r="R205" s="34"/>
      <c r="S205" s="34"/>
      <c r="T205" s="33"/>
    </row>
    <row r="206" spans="2:20" x14ac:dyDescent="0.2">
      <c r="B206" s="28">
        <f>IF(COUNTA(H206:T206)&gt;=6,SMALL(H206:T206,1)+SMALL(H206:T206,2)+SMALL(H206:T206,3)+SMALL(H206:T206,4)+SMALL(H206:T206,5)+SMALL(H206:T206,6),SUM(H206:T206))</f>
        <v>183</v>
      </c>
      <c r="C206" s="29">
        <f>COUNTA(H206:T206)</f>
        <v>2</v>
      </c>
      <c r="D206" s="30">
        <f>SUM(H206:T206)/C206</f>
        <v>91.5</v>
      </c>
      <c r="E206" s="33" t="s">
        <v>265</v>
      </c>
      <c r="F206" s="33" t="s">
        <v>139</v>
      </c>
      <c r="G206" s="33" t="s">
        <v>54</v>
      </c>
      <c r="H206" s="34"/>
      <c r="I206" s="34"/>
      <c r="J206" s="34"/>
      <c r="K206" s="34">
        <v>119</v>
      </c>
      <c r="L206" s="34"/>
      <c r="M206" s="34"/>
      <c r="N206" s="34"/>
      <c r="O206" s="34">
        <v>64</v>
      </c>
      <c r="P206" s="34"/>
      <c r="Q206" s="34"/>
      <c r="R206" s="34"/>
      <c r="S206" s="34"/>
      <c r="T206" s="33"/>
    </row>
    <row r="207" spans="2:20" x14ac:dyDescent="0.2">
      <c r="B207" s="28">
        <f>IF(COUNTA(H207:T207)&gt;=6,SMALL(H207:T207,1)+SMALL(H207:T207,2)+SMALL(H207:T207,3)+SMALL(H207:T207,4)+SMALL(H207:T207,5)+SMALL(H207:T207,6),SUM(H207:T207))</f>
        <v>192</v>
      </c>
      <c r="C207" s="29">
        <f>COUNTA(H207:T207)</f>
        <v>2</v>
      </c>
      <c r="D207" s="30">
        <f>SUM(H207:T207)/C207</f>
        <v>96</v>
      </c>
      <c r="E207" s="33" t="s">
        <v>266</v>
      </c>
      <c r="F207" s="33" t="s">
        <v>25</v>
      </c>
      <c r="G207" s="33" t="s">
        <v>54</v>
      </c>
      <c r="H207" s="34"/>
      <c r="I207" s="34"/>
      <c r="J207" s="34"/>
      <c r="K207" s="34">
        <v>155</v>
      </c>
      <c r="L207" s="34"/>
      <c r="M207" s="34"/>
      <c r="N207" s="34"/>
      <c r="O207" s="34"/>
      <c r="P207" s="34"/>
      <c r="Q207" s="34">
        <v>37</v>
      </c>
      <c r="R207" s="34"/>
      <c r="S207" s="34"/>
      <c r="T207" s="33"/>
    </row>
    <row r="208" spans="2:20" x14ac:dyDescent="0.2">
      <c r="B208" s="28">
        <f>IF(COUNTA(H208:T208)&gt;=6,SMALL(H208:T208,1)+SMALL(H208:T208,2)+SMALL(H208:T208,3)+SMALL(H208:T208,4)+SMALL(H208:T208,5)+SMALL(H208:T208,6),SUM(H208:T208))</f>
        <v>196</v>
      </c>
      <c r="C208" s="29">
        <f>COUNTA(H208:T208)</f>
        <v>2</v>
      </c>
      <c r="D208" s="30">
        <f>SUM(H208:T208)/C208</f>
        <v>98</v>
      </c>
      <c r="E208" s="31" t="s">
        <v>267</v>
      </c>
      <c r="F208" s="31" t="s">
        <v>36</v>
      </c>
      <c r="G208" s="31" t="s">
        <v>42</v>
      </c>
      <c r="H208" s="32">
        <v>105</v>
      </c>
      <c r="I208" s="32">
        <v>91</v>
      </c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</row>
    <row r="209" spans="2:20" x14ac:dyDescent="0.2">
      <c r="B209" s="28">
        <f>IF(COUNTA(H209:T209)&gt;=6,SMALL(H209:T209,1)+SMALL(H209:T209,2)+SMALL(H209:T209,3)+SMALL(H209:T209,4)+SMALL(H209:T209,5)+SMALL(H209:T209,6),SUM(H209:T209))</f>
        <v>200</v>
      </c>
      <c r="C209" s="29">
        <f>COUNTA(H209:T209)</f>
        <v>2</v>
      </c>
      <c r="D209" s="30">
        <f>SUM(H209:T209)/C209</f>
        <v>100</v>
      </c>
      <c r="E209" s="33" t="s">
        <v>268</v>
      </c>
      <c r="F209" s="33" t="s">
        <v>36</v>
      </c>
      <c r="G209" s="33" t="s">
        <v>54</v>
      </c>
      <c r="H209" s="34"/>
      <c r="I209" s="34"/>
      <c r="J209" s="34">
        <v>100</v>
      </c>
      <c r="K209" s="34"/>
      <c r="L209" s="34"/>
      <c r="M209" s="34"/>
      <c r="N209" s="34"/>
      <c r="O209" s="34">
        <v>100</v>
      </c>
      <c r="P209" s="34"/>
      <c r="Q209" s="34"/>
      <c r="R209" s="34"/>
      <c r="S209" s="34"/>
      <c r="T209" s="33"/>
    </row>
    <row r="210" spans="2:20" x14ac:dyDescent="0.2">
      <c r="B210" s="28">
        <f>IF(COUNTA(H210:T210)&gt;=6,SMALL(H210:T210,1)+SMALL(H210:T210,2)+SMALL(H210:T210,3)+SMALL(H210:T210,4)+SMALL(H210:T210,5)+SMALL(H210:T210,6),SUM(H210:T210))</f>
        <v>205</v>
      </c>
      <c r="C210" s="29">
        <f>COUNTA(H210:T210)</f>
        <v>2</v>
      </c>
      <c r="D210" s="30">
        <f>SUM(H210:T210)/C210</f>
        <v>102.5</v>
      </c>
      <c r="E210" s="31" t="s">
        <v>269</v>
      </c>
      <c r="F210" s="31" t="s">
        <v>28</v>
      </c>
      <c r="G210" s="31" t="s">
        <v>75</v>
      </c>
      <c r="H210" s="32"/>
      <c r="I210" s="32"/>
      <c r="J210" s="32"/>
      <c r="K210" s="32"/>
      <c r="L210" s="32"/>
      <c r="M210" s="32"/>
      <c r="N210" s="32"/>
      <c r="O210" s="32">
        <v>121</v>
      </c>
      <c r="P210" s="32">
        <v>84</v>
      </c>
      <c r="Q210" s="32"/>
      <c r="R210" s="32"/>
      <c r="S210" s="32"/>
      <c r="T210" s="32"/>
    </row>
    <row r="211" spans="2:20" x14ac:dyDescent="0.2">
      <c r="B211" s="28">
        <f>IF(COUNTA(H211:T211)&gt;=6,SMALL(H211:T211,1)+SMALL(H211:T211,2)+SMALL(H211:T211,3)+SMALL(H211:T211,4)+SMALL(H211:T211,5)+SMALL(H211:T211,6),SUM(H211:T211))</f>
        <v>206</v>
      </c>
      <c r="C211" s="29">
        <f>COUNTA(H211:T211)</f>
        <v>2</v>
      </c>
      <c r="D211" s="30">
        <f>SUM(H211:T211)/C211</f>
        <v>103</v>
      </c>
      <c r="E211" s="31" t="s">
        <v>270</v>
      </c>
      <c r="F211" s="31" t="s">
        <v>36</v>
      </c>
      <c r="G211" s="31" t="s">
        <v>52</v>
      </c>
      <c r="H211" s="32">
        <v>98</v>
      </c>
      <c r="I211" s="32"/>
      <c r="J211" s="32">
        <v>108</v>
      </c>
      <c r="K211" s="32"/>
      <c r="L211" s="32"/>
      <c r="M211" s="32"/>
      <c r="N211" s="32"/>
      <c r="O211" s="32"/>
      <c r="P211" s="32"/>
      <c r="Q211" s="32"/>
      <c r="R211" s="32"/>
      <c r="S211" s="32"/>
      <c r="T211" s="32"/>
    </row>
    <row r="212" spans="2:20" x14ac:dyDescent="0.2">
      <c r="B212" s="28">
        <f>IF(COUNTA(H212:T212)&gt;=6,SMALL(H212:T212,1)+SMALL(H212:T212,2)+SMALL(H212:T212,3)+SMALL(H212:T212,4)+SMALL(H212:T212,5)+SMALL(H212:T212,6),SUM(H212:T212))</f>
        <v>226</v>
      </c>
      <c r="C212" s="29">
        <f>COUNTA(H212:T212)</f>
        <v>2</v>
      </c>
      <c r="D212" s="30">
        <f>SUM(H212:T212)/C212</f>
        <v>113</v>
      </c>
      <c r="E212" s="33" t="s">
        <v>271</v>
      </c>
      <c r="F212" s="33" t="s">
        <v>139</v>
      </c>
      <c r="G212" s="33" t="s">
        <v>54</v>
      </c>
      <c r="H212" s="34"/>
      <c r="I212" s="34"/>
      <c r="J212" s="34"/>
      <c r="K212" s="34">
        <v>144</v>
      </c>
      <c r="L212" s="34"/>
      <c r="M212" s="34"/>
      <c r="N212" s="34"/>
      <c r="O212" s="34">
        <v>82</v>
      </c>
      <c r="P212" s="34"/>
      <c r="Q212" s="34"/>
      <c r="R212" s="34"/>
      <c r="S212" s="34"/>
      <c r="T212" s="33"/>
    </row>
    <row r="213" spans="2:20" x14ac:dyDescent="0.2">
      <c r="B213" s="28">
        <f>IF(COUNTA(H213:T213)&gt;=6,SMALL(H213:T213,1)+SMALL(H213:T213,2)+SMALL(H213:T213,3)+SMALL(H213:T213,4)+SMALL(H213:T213,5)+SMALL(H213:T213,6),SUM(H213:T213))</f>
        <v>229</v>
      </c>
      <c r="C213" s="29">
        <f>COUNTA(H213:T213)</f>
        <v>2</v>
      </c>
      <c r="D213" s="30">
        <f>SUM(H213:T213)/C213</f>
        <v>114.5</v>
      </c>
      <c r="E213" s="33" t="s">
        <v>272</v>
      </c>
      <c r="F213" s="33" t="s">
        <v>36</v>
      </c>
      <c r="G213" s="33" t="s">
        <v>54</v>
      </c>
      <c r="H213" s="34">
        <v>114</v>
      </c>
      <c r="I213" s="34"/>
      <c r="J213" s="34">
        <v>115</v>
      </c>
      <c r="K213" s="34"/>
      <c r="L213" s="34"/>
      <c r="M213" s="34"/>
      <c r="N213" s="34"/>
      <c r="O213" s="34"/>
      <c r="P213" s="34"/>
      <c r="Q213" s="34"/>
      <c r="R213" s="34"/>
      <c r="S213" s="34"/>
      <c r="T213" s="33"/>
    </row>
    <row r="214" spans="2:20" x14ac:dyDescent="0.2">
      <c r="B214" s="28">
        <f>IF(COUNTA(H214:T214)&gt;=6,SMALL(H214:T214,1)+SMALL(H214:T214,2)+SMALL(H214:T214,3)+SMALL(H214:T214,4)+SMALL(H214:T214,5)+SMALL(H214:T214,6),SUM(H214:T214))</f>
        <v>234</v>
      </c>
      <c r="C214" s="29">
        <f>COUNTA(H214:T214)</f>
        <v>2</v>
      </c>
      <c r="D214" s="30">
        <f>SUM(H214:T214)/C214</f>
        <v>117</v>
      </c>
      <c r="E214" s="31" t="s">
        <v>273</v>
      </c>
      <c r="F214" s="31" t="s">
        <v>139</v>
      </c>
      <c r="G214" s="31" t="s">
        <v>26</v>
      </c>
      <c r="H214" s="32"/>
      <c r="I214" s="32"/>
      <c r="J214" s="32"/>
      <c r="K214" s="32">
        <v>140</v>
      </c>
      <c r="L214" s="32"/>
      <c r="M214" s="32"/>
      <c r="N214" s="32"/>
      <c r="O214" s="32">
        <v>94</v>
      </c>
      <c r="P214" s="32"/>
      <c r="Q214" s="32"/>
      <c r="R214" s="32"/>
      <c r="S214" s="32"/>
      <c r="T214" s="32"/>
    </row>
    <row r="215" spans="2:20" x14ac:dyDescent="0.2">
      <c r="B215" s="28">
        <f>IF(COUNTA(H215:T215)&gt;=6,SMALL(H215:T215,1)+SMALL(H215:T215,2)+SMALL(H215:T215,3)+SMALL(H215:T215,4)+SMALL(H215:T215,5)+SMALL(H215:T215,6),SUM(H215:T215))</f>
        <v>240</v>
      </c>
      <c r="C215" s="29">
        <f>COUNTA(H215:T215)</f>
        <v>2</v>
      </c>
      <c r="D215" s="30">
        <f>SUM(H215:T215)/C215</f>
        <v>120</v>
      </c>
      <c r="E215" s="31" t="s">
        <v>274</v>
      </c>
      <c r="F215" s="31" t="s">
        <v>87</v>
      </c>
      <c r="G215" s="31" t="s">
        <v>33</v>
      </c>
      <c r="H215" s="32"/>
      <c r="I215" s="32"/>
      <c r="J215" s="32"/>
      <c r="K215" s="32">
        <v>180</v>
      </c>
      <c r="L215" s="32"/>
      <c r="M215" s="32"/>
      <c r="N215" s="32"/>
      <c r="O215" s="32"/>
      <c r="P215" s="32"/>
      <c r="Q215" s="32"/>
      <c r="R215" s="32">
        <v>60</v>
      </c>
      <c r="S215" s="32"/>
      <c r="T215" s="32"/>
    </row>
    <row r="216" spans="2:20" x14ac:dyDescent="0.2">
      <c r="B216" s="28">
        <f>IF(COUNTA(H216:T216)&gt;=6,SMALL(H216:T216,1)+SMALL(H216:T216,2)+SMALL(H216:T216,3)+SMALL(H216:T216,4)+SMALL(H216:T216,5)+SMALL(H216:T216,6),SUM(H216:T216))</f>
        <v>264</v>
      </c>
      <c r="C216" s="29">
        <f>COUNTA(H216:T216)</f>
        <v>2</v>
      </c>
      <c r="D216" s="30">
        <f>SUM(H216:T216)/C216</f>
        <v>132</v>
      </c>
      <c r="E216" s="33" t="s">
        <v>275</v>
      </c>
      <c r="F216" s="33" t="s">
        <v>276</v>
      </c>
      <c r="G216" s="33" t="s">
        <v>62</v>
      </c>
      <c r="H216" s="34"/>
      <c r="I216" s="34"/>
      <c r="J216" s="34">
        <v>80</v>
      </c>
      <c r="K216" s="34">
        <v>184</v>
      </c>
      <c r="L216" s="34"/>
      <c r="M216" s="34"/>
      <c r="N216" s="34"/>
      <c r="O216" s="34"/>
      <c r="P216" s="34"/>
      <c r="Q216" s="34"/>
      <c r="R216" s="34"/>
      <c r="S216" s="34"/>
      <c r="T216" s="33"/>
    </row>
    <row r="217" spans="2:20" x14ac:dyDescent="0.2">
      <c r="B217" s="28">
        <f>IF(COUNTA(H217:T217)&gt;=6,SMALL(H217:T217,1)+SMALL(H217:T217,2)+SMALL(H217:T217,3)+SMALL(H217:T217,4)+SMALL(H217:T217,5)+SMALL(H217:T217,6),SUM(H217:T217))</f>
        <v>266</v>
      </c>
      <c r="C217" s="29">
        <f>COUNTA(H217:T217)</f>
        <v>2</v>
      </c>
      <c r="D217" s="30">
        <f>SUM(H217:T217)/C217</f>
        <v>133</v>
      </c>
      <c r="E217" s="33" t="s">
        <v>277</v>
      </c>
      <c r="F217" s="33" t="s">
        <v>77</v>
      </c>
      <c r="G217" s="33" t="s">
        <v>278</v>
      </c>
      <c r="H217" s="34">
        <v>89</v>
      </c>
      <c r="I217" s="34"/>
      <c r="J217" s="34"/>
      <c r="K217" s="34">
        <v>177</v>
      </c>
      <c r="L217" s="34"/>
      <c r="M217" s="34"/>
      <c r="N217" s="34"/>
      <c r="O217" s="34"/>
      <c r="P217" s="34"/>
      <c r="Q217" s="34"/>
      <c r="R217" s="34"/>
      <c r="S217" s="34"/>
      <c r="T217" s="33"/>
    </row>
    <row r="218" spans="2:20" x14ac:dyDescent="0.2">
      <c r="B218" s="28">
        <f>IF(COUNTA(H218:T218)&gt;=6,SMALL(H218:T218,1)+SMALL(H218:T218,2)+SMALL(H218:T218,3)+SMALL(H218:T218,4)+SMALL(H218:T218,5)+SMALL(H218:T218,6),SUM(H218:T218))</f>
        <v>267</v>
      </c>
      <c r="C218" s="29">
        <f>COUNTA(H218:T218)</f>
        <v>2</v>
      </c>
      <c r="D218" s="30">
        <f>SUM(H218:T218)/C218</f>
        <v>133.5</v>
      </c>
      <c r="E218" s="31" t="s">
        <v>279</v>
      </c>
      <c r="F218" s="31" t="s">
        <v>276</v>
      </c>
      <c r="G218" s="31" t="s">
        <v>42</v>
      </c>
      <c r="H218" s="32"/>
      <c r="I218" s="32"/>
      <c r="J218" s="32">
        <v>92</v>
      </c>
      <c r="K218" s="32">
        <v>175</v>
      </c>
      <c r="L218" s="32"/>
      <c r="M218" s="32"/>
      <c r="N218" s="32"/>
      <c r="O218" s="32"/>
      <c r="P218" s="32"/>
      <c r="Q218" s="32"/>
      <c r="R218" s="32"/>
      <c r="S218" s="32"/>
      <c r="T218" s="32"/>
    </row>
    <row r="219" spans="2:20" x14ac:dyDescent="0.2">
      <c r="B219" s="28">
        <f>IF(COUNTA(H219:T219)&gt;=6,SMALL(H219:T219,1)+SMALL(H219:T219,2)+SMALL(H219:T219,3)+SMALL(H219:T219,4)+SMALL(H219:T219,5)+SMALL(H219:T219,6),SUM(H219:T219))</f>
        <v>271</v>
      </c>
      <c r="C219" s="29">
        <f>COUNTA(H219:T219)</f>
        <v>2</v>
      </c>
      <c r="D219" s="30">
        <f>SUM(H219:T219)/C219</f>
        <v>135.5</v>
      </c>
      <c r="E219" s="31" t="s">
        <v>280</v>
      </c>
      <c r="F219" s="31" t="s">
        <v>223</v>
      </c>
      <c r="G219" s="31" t="s">
        <v>42</v>
      </c>
      <c r="H219" s="32"/>
      <c r="I219" s="32"/>
      <c r="J219" s="32"/>
      <c r="K219" s="32">
        <v>217</v>
      </c>
      <c r="L219" s="32"/>
      <c r="M219" s="32">
        <v>54</v>
      </c>
      <c r="N219" s="32"/>
      <c r="O219" s="32"/>
      <c r="P219" s="32"/>
      <c r="Q219" s="32"/>
      <c r="R219" s="32"/>
      <c r="S219" s="32"/>
      <c r="T219" s="32"/>
    </row>
    <row r="220" spans="2:20" x14ac:dyDescent="0.2">
      <c r="B220" s="28">
        <f>IF(COUNTA(H220:T220)&gt;=6,SMALL(H220:T220,1)+SMALL(H220:T220,2)+SMALL(H220:T220,3)+SMALL(H220:T220,4)+SMALL(H220:T220,5)+SMALL(H220:T220,6),SUM(H220:T220))</f>
        <v>279</v>
      </c>
      <c r="C220" s="29">
        <f>COUNTA(H220:T220)</f>
        <v>2</v>
      </c>
      <c r="D220" s="30">
        <f>SUM(H220:T220)/C220</f>
        <v>139.5</v>
      </c>
      <c r="E220" s="31" t="s">
        <v>281</v>
      </c>
      <c r="F220" s="31" t="s">
        <v>223</v>
      </c>
      <c r="G220" s="31" t="s">
        <v>33</v>
      </c>
      <c r="H220" s="32"/>
      <c r="I220" s="32"/>
      <c r="J220" s="32">
        <v>93</v>
      </c>
      <c r="K220" s="32">
        <v>186</v>
      </c>
      <c r="L220" s="32"/>
      <c r="M220" s="32"/>
      <c r="N220" s="32"/>
      <c r="O220" s="32"/>
      <c r="P220" s="32"/>
      <c r="Q220" s="32"/>
      <c r="R220" s="32"/>
      <c r="S220" s="32"/>
      <c r="T220" s="32"/>
    </row>
    <row r="221" spans="2:20" x14ac:dyDescent="0.2">
      <c r="B221" s="28">
        <f>IF(COUNTA(H221:T221)&gt;=6,SMALL(H221:T221,1)+SMALL(H221:T221,2)+SMALL(H221:T221,3)+SMALL(H221:T221,4)+SMALL(H221:T221,5)+SMALL(H221:T221,6),SUM(H221:T221))</f>
        <v>292</v>
      </c>
      <c r="C221" s="29">
        <f>COUNTA(H221:T221)</f>
        <v>2</v>
      </c>
      <c r="D221" s="30">
        <f>SUM(H221:T221)/C221</f>
        <v>146</v>
      </c>
      <c r="E221" s="31" t="s">
        <v>282</v>
      </c>
      <c r="F221" s="31" t="s">
        <v>283</v>
      </c>
      <c r="G221" s="31" t="s">
        <v>26</v>
      </c>
      <c r="H221" s="32"/>
      <c r="I221" s="32"/>
      <c r="J221" s="32"/>
      <c r="K221" s="32">
        <v>242</v>
      </c>
      <c r="L221" s="32"/>
      <c r="M221" s="32"/>
      <c r="N221" s="32"/>
      <c r="O221" s="32"/>
      <c r="P221" s="32">
        <v>50</v>
      </c>
      <c r="Q221" s="32"/>
      <c r="R221" s="32"/>
      <c r="S221" s="32"/>
      <c r="T221" s="32"/>
    </row>
    <row r="222" spans="2:20" x14ac:dyDescent="0.2">
      <c r="B222" s="28">
        <f>IF(COUNTA(H222:T222)&gt;=6,SMALL(H222:T222,1)+SMALL(H222:T222,2)+SMALL(H222:T222,3)+SMALL(H222:T222,4)+SMALL(H222:T222,5)+SMALL(H222:T222,6),SUM(H222:T222))</f>
        <v>295</v>
      </c>
      <c r="C222" s="29">
        <f>COUNTA(H222:T222)</f>
        <v>2</v>
      </c>
      <c r="D222" s="30">
        <f>SUM(H222:T222)/C222</f>
        <v>147.5</v>
      </c>
      <c r="E222" s="33" t="s">
        <v>284</v>
      </c>
      <c r="F222" s="33" t="s">
        <v>285</v>
      </c>
      <c r="G222" s="33" t="s">
        <v>152</v>
      </c>
      <c r="H222" s="34"/>
      <c r="I222" s="34"/>
      <c r="J222" s="34"/>
      <c r="K222" s="34">
        <v>191</v>
      </c>
      <c r="L222" s="34"/>
      <c r="M222" s="34"/>
      <c r="N222" s="34"/>
      <c r="O222" s="34">
        <v>104</v>
      </c>
      <c r="P222" s="34"/>
      <c r="Q222" s="34"/>
      <c r="R222" s="34"/>
      <c r="S222" s="34"/>
      <c r="T222" s="33"/>
    </row>
    <row r="223" spans="2:20" x14ac:dyDescent="0.2">
      <c r="B223" s="28">
        <f>IF(COUNTA(H223:T223)&gt;=6,SMALL(H223:T223,1)+SMALL(H223:T223,2)+SMALL(H223:T223,3)+SMALL(H223:T223,4)+SMALL(H223:T223,5)+SMALL(H223:T223,6),SUM(H223:T223))</f>
        <v>303</v>
      </c>
      <c r="C223" s="29">
        <f>COUNTA(H223:T223)</f>
        <v>2</v>
      </c>
      <c r="D223" s="30">
        <f>SUM(H223:T223)/C223</f>
        <v>151.5</v>
      </c>
      <c r="E223" s="31" t="s">
        <v>286</v>
      </c>
      <c r="F223" s="31" t="s">
        <v>47</v>
      </c>
      <c r="G223" s="31" t="s">
        <v>26</v>
      </c>
      <c r="H223" s="32"/>
      <c r="I223" s="32"/>
      <c r="J223" s="32"/>
      <c r="K223" s="32">
        <v>253</v>
      </c>
      <c r="L223" s="32"/>
      <c r="M223" s="32"/>
      <c r="N223" s="32"/>
      <c r="O223" s="32"/>
      <c r="P223" s="32"/>
      <c r="Q223" s="32">
        <v>50</v>
      </c>
      <c r="R223" s="32"/>
      <c r="S223" s="32"/>
      <c r="T223" s="32"/>
    </row>
    <row r="224" spans="2:20" x14ac:dyDescent="0.2">
      <c r="B224" s="28">
        <f>IF(COUNTA(H224:T224)&gt;=6,SMALL(H224:T224,1)+SMALL(H224:T224,2)+SMALL(H224:T224,3)+SMALL(H224:T224,4)+SMALL(H224:T224,5)+SMALL(H224:T224,6),SUM(H224:T224))</f>
        <v>313</v>
      </c>
      <c r="C224" s="29">
        <f>COUNTA(H224:T224)</f>
        <v>2</v>
      </c>
      <c r="D224" s="30">
        <f>SUM(H224:T224)/C224</f>
        <v>156.5</v>
      </c>
      <c r="E224" s="33" t="s">
        <v>287</v>
      </c>
      <c r="F224" s="33" t="s">
        <v>139</v>
      </c>
      <c r="G224" s="33" t="s">
        <v>54</v>
      </c>
      <c r="H224" s="34"/>
      <c r="I224" s="34"/>
      <c r="J224" s="34"/>
      <c r="K224" s="34">
        <v>200</v>
      </c>
      <c r="L224" s="34"/>
      <c r="M224" s="34"/>
      <c r="N224" s="34"/>
      <c r="O224" s="34">
        <v>113</v>
      </c>
      <c r="P224" s="34"/>
      <c r="Q224" s="34"/>
      <c r="R224" s="34"/>
      <c r="S224" s="34"/>
      <c r="T224" s="33"/>
    </row>
    <row r="225" spans="2:20" x14ac:dyDescent="0.2">
      <c r="B225" s="28">
        <f>IF(COUNTA(H225:T225)&gt;=6,SMALL(H225:T225,1)+SMALL(H225:T225,2)+SMALL(H225:T225,3)+SMALL(H225:T225,4)+SMALL(H225:T225,5)+SMALL(H225:T225,6),SUM(H225:T225))</f>
        <v>328</v>
      </c>
      <c r="C225" s="29">
        <f>COUNTA(H225:T225)</f>
        <v>2</v>
      </c>
      <c r="D225" s="30">
        <f>SUM(H225:T225)/C225</f>
        <v>164</v>
      </c>
      <c r="E225" s="31" t="s">
        <v>288</v>
      </c>
      <c r="F225" s="31" t="s">
        <v>183</v>
      </c>
      <c r="G225" s="31" t="s">
        <v>26</v>
      </c>
      <c r="H225" s="32"/>
      <c r="I225" s="32"/>
      <c r="J225" s="32"/>
      <c r="K225" s="32">
        <v>324</v>
      </c>
      <c r="L225" s="32"/>
      <c r="M225" s="32"/>
      <c r="N225" s="32"/>
      <c r="O225" s="32"/>
      <c r="P225" s="32"/>
      <c r="Q225" s="32">
        <v>4</v>
      </c>
      <c r="R225" s="32"/>
      <c r="S225" s="32"/>
      <c r="T225" s="32"/>
    </row>
    <row r="226" spans="2:20" x14ac:dyDescent="0.2">
      <c r="B226" s="28">
        <f>IF(COUNTA(H226:T226)&gt;=6,SMALL(H226:T226,1)+SMALL(H226:T226,2)+SMALL(H226:T226,3)+SMALL(H226:T226,4)+SMALL(H226:T226,5)+SMALL(H226:T226,6),SUM(H226:T226))</f>
        <v>339</v>
      </c>
      <c r="C226" s="29">
        <f>COUNTA(H226:T226)</f>
        <v>2</v>
      </c>
      <c r="D226" s="30">
        <f>SUM(H226:T226)/C226</f>
        <v>169.5</v>
      </c>
      <c r="E226" s="33" t="s">
        <v>289</v>
      </c>
      <c r="F226" s="33" t="s">
        <v>285</v>
      </c>
      <c r="G226" s="33" t="s">
        <v>62</v>
      </c>
      <c r="H226" s="34"/>
      <c r="I226" s="34"/>
      <c r="J226" s="34"/>
      <c r="K226" s="34">
        <v>275</v>
      </c>
      <c r="L226" s="34"/>
      <c r="M226" s="34"/>
      <c r="N226" s="34"/>
      <c r="O226" s="34"/>
      <c r="P226" s="34"/>
      <c r="Q226" s="34"/>
      <c r="R226" s="34">
        <v>64</v>
      </c>
      <c r="S226" s="34"/>
      <c r="T226" s="33"/>
    </row>
    <row r="227" spans="2:20" x14ac:dyDescent="0.2">
      <c r="B227" s="28">
        <f>IF(COUNTA(H227:T227)&gt;=6,SMALL(H227:T227,1)+SMALL(H227:T227,2)+SMALL(H227:T227,3)+SMALL(H227:T227,4)+SMALL(H227:T227,5)+SMALL(H227:T227,6),SUM(H227:T227))</f>
        <v>346</v>
      </c>
      <c r="C227" s="29">
        <f>COUNTA(H227:T227)</f>
        <v>2</v>
      </c>
      <c r="D227" s="30">
        <f>SUM(H227:T227)/C227</f>
        <v>173</v>
      </c>
      <c r="E227" s="33" t="s">
        <v>290</v>
      </c>
      <c r="F227" s="33" t="s">
        <v>198</v>
      </c>
      <c r="G227" s="33" t="s">
        <v>67</v>
      </c>
      <c r="H227" s="34"/>
      <c r="I227" s="34"/>
      <c r="J227" s="34"/>
      <c r="K227" s="34">
        <v>276</v>
      </c>
      <c r="L227" s="34"/>
      <c r="M227" s="34"/>
      <c r="N227" s="34"/>
      <c r="O227" s="34"/>
      <c r="P227" s="34"/>
      <c r="Q227" s="34"/>
      <c r="R227" s="34">
        <v>70</v>
      </c>
      <c r="S227" s="34"/>
      <c r="T227" s="33"/>
    </row>
    <row r="228" spans="2:20" x14ac:dyDescent="0.2">
      <c r="B228" s="28">
        <f>IF(COUNTA(H228:T228)&gt;=6,SMALL(H228:T228,1)+SMALL(H228:T228,2)+SMALL(H228:T228,3)+SMALL(H228:T228,4)+SMALL(H228:T228,5)+SMALL(H228:T228,6),SUM(H228:T228))</f>
        <v>356</v>
      </c>
      <c r="C228" s="29">
        <f>COUNTA(H228:T228)</f>
        <v>2</v>
      </c>
      <c r="D228" s="30">
        <f>SUM(H228:T228)/C228</f>
        <v>178</v>
      </c>
      <c r="E228" s="33" t="s">
        <v>291</v>
      </c>
      <c r="F228" s="33" t="s">
        <v>139</v>
      </c>
      <c r="G228" s="33" t="s">
        <v>62</v>
      </c>
      <c r="H228" s="34"/>
      <c r="I228" s="34"/>
      <c r="J228" s="34"/>
      <c r="K228" s="34">
        <v>254</v>
      </c>
      <c r="L228" s="34"/>
      <c r="M228" s="34"/>
      <c r="N228" s="34"/>
      <c r="O228" s="34">
        <v>102</v>
      </c>
      <c r="P228" s="34"/>
      <c r="Q228" s="34"/>
      <c r="R228" s="34"/>
      <c r="S228" s="34"/>
      <c r="T228" s="33"/>
    </row>
    <row r="229" spans="2:20" x14ac:dyDescent="0.2">
      <c r="B229" s="28">
        <f>IF(COUNTA(H229:T229)&gt;=6,SMALL(H229:T229,1)+SMALL(H229:T229,2)+SMALL(H229:T229,3)+SMALL(H229:T229,4)+SMALL(H229:T229,5)+SMALL(H229:T229,6),SUM(H229:T229))</f>
        <v>378</v>
      </c>
      <c r="C229" s="29">
        <f>COUNTA(H229:T229)</f>
        <v>2</v>
      </c>
      <c r="D229" s="30">
        <f>SUM(H229:T229)/C229</f>
        <v>189</v>
      </c>
      <c r="E229" s="33" t="s">
        <v>292</v>
      </c>
      <c r="F229" s="33" t="s">
        <v>293</v>
      </c>
      <c r="G229" s="33" t="s">
        <v>62</v>
      </c>
      <c r="H229" s="34"/>
      <c r="I229" s="34"/>
      <c r="J229" s="34"/>
      <c r="K229" s="34">
        <v>293</v>
      </c>
      <c r="L229" s="34"/>
      <c r="M229" s="34"/>
      <c r="N229" s="34"/>
      <c r="O229" s="34"/>
      <c r="P229" s="34">
        <v>85</v>
      </c>
      <c r="Q229" s="34"/>
      <c r="R229" s="34"/>
      <c r="S229" s="34"/>
      <c r="T229" s="33"/>
    </row>
    <row r="230" spans="2:20" x14ac:dyDescent="0.2">
      <c r="B230" s="28">
        <f>IF(COUNTA(H230:T230)&gt;=6,SMALL(H230:T230,1)+SMALL(H230:T230,2)+SMALL(H230:T230,3)+SMALL(H230:T230,4)+SMALL(H230:T230,5)+SMALL(H230:T230,6),SUM(H230:T230))</f>
        <v>413</v>
      </c>
      <c r="C230" s="29">
        <f>COUNTA(H230:T230)</f>
        <v>2</v>
      </c>
      <c r="D230" s="30">
        <f>SUM(H230:T230)/C230</f>
        <v>206.5</v>
      </c>
      <c r="E230" s="31" t="s">
        <v>294</v>
      </c>
      <c r="F230" s="31" t="s">
        <v>117</v>
      </c>
      <c r="G230" s="31" t="s">
        <v>33</v>
      </c>
      <c r="H230" s="32">
        <v>106</v>
      </c>
      <c r="I230" s="32"/>
      <c r="J230" s="32"/>
      <c r="K230" s="32">
        <v>307</v>
      </c>
      <c r="L230" s="32"/>
      <c r="M230" s="32"/>
      <c r="N230" s="32"/>
      <c r="O230" s="32"/>
      <c r="P230" s="32"/>
      <c r="Q230" s="32"/>
      <c r="R230" s="32"/>
      <c r="S230" s="32"/>
      <c r="T230" s="32"/>
    </row>
    <row r="231" spans="2:20" x14ac:dyDescent="0.2">
      <c r="B231" s="28">
        <f>IF(COUNTA(H231:T231)&gt;=6,SMALL(H231:T231,1)+SMALL(H231:T231,2)+SMALL(H231:T231,3)+SMALL(H231:T231,4)+SMALL(H231:T231,5)+SMALL(H231:T231,6),SUM(H231:T231))</f>
        <v>438</v>
      </c>
      <c r="C231" s="29">
        <f>COUNTA(H231:T231)</f>
        <v>2</v>
      </c>
      <c r="D231" s="30">
        <f>SUM(H231:T231)/C231</f>
        <v>219</v>
      </c>
      <c r="E231" s="31" t="s">
        <v>295</v>
      </c>
      <c r="F231" s="31" t="s">
        <v>139</v>
      </c>
      <c r="G231" s="31" t="s">
        <v>52</v>
      </c>
      <c r="H231" s="32"/>
      <c r="I231" s="32"/>
      <c r="J231" s="32"/>
      <c r="K231" s="32">
        <v>310</v>
      </c>
      <c r="L231" s="32"/>
      <c r="M231" s="32"/>
      <c r="N231" s="32"/>
      <c r="O231" s="32">
        <v>128</v>
      </c>
      <c r="P231" s="32"/>
      <c r="Q231" s="32"/>
      <c r="R231" s="32"/>
      <c r="S231" s="32"/>
      <c r="T231" s="32"/>
    </row>
    <row r="232" spans="2:20" x14ac:dyDescent="0.2">
      <c r="B232" s="28">
        <f>IF(COUNTA(H232:T232)&gt;=6,SMALL(H232:T232,1)+SMALL(H232:T232,2)+SMALL(H232:T232,3)+SMALL(H232:T232,4)+SMALL(H232:T232,5)+SMALL(H232:T232,6),SUM(H232:T232))</f>
        <v>2</v>
      </c>
      <c r="C232" s="36">
        <f>COUNTA(H232:T232)</f>
        <v>1</v>
      </c>
      <c r="D232" s="30">
        <f>SUM(H232:T232)/C232</f>
        <v>2</v>
      </c>
      <c r="E232" s="31" t="s">
        <v>296</v>
      </c>
      <c r="F232" s="31" t="s">
        <v>117</v>
      </c>
      <c r="G232" s="31" t="s">
        <v>26</v>
      </c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>
        <v>2</v>
      </c>
    </row>
    <row r="233" spans="2:20" x14ac:dyDescent="0.2">
      <c r="B233" s="28">
        <f>IF(COUNTA(H233:T233)&gt;=6,SMALL(H233:T233,1)+SMALL(H233:T233,2)+SMALL(H233:T233,3)+SMALL(H233:T233,4)+SMALL(H233:T233,5)+SMALL(H233:T233,6),SUM(H233:T233))</f>
        <v>10</v>
      </c>
      <c r="C233" s="36">
        <f>COUNTA(H233:T233)</f>
        <v>1</v>
      </c>
      <c r="D233" s="30">
        <f>SUM(H233:T233)/C233</f>
        <v>10</v>
      </c>
      <c r="E233" s="31" t="s">
        <v>297</v>
      </c>
      <c r="F233" s="31" t="s">
        <v>28</v>
      </c>
      <c r="G233" s="31" t="s">
        <v>26</v>
      </c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>
        <v>10</v>
      </c>
    </row>
    <row r="234" spans="2:20" x14ac:dyDescent="0.2">
      <c r="B234" s="28">
        <f>IF(COUNTA(H234:T234)&gt;=6,SMALL(H234:T234,1)+SMALL(H234:T234,2)+SMALL(H234:T234,3)+SMALL(H234:T234,4)+SMALL(H234:T234,5)+SMALL(H234:T234,6),SUM(H234:T234))</f>
        <v>11</v>
      </c>
      <c r="C234" s="36">
        <f>COUNTA(H234:T234)</f>
        <v>1</v>
      </c>
      <c r="D234" s="30">
        <f>SUM(H234:T234)/C234</f>
        <v>11</v>
      </c>
      <c r="E234" s="31" t="s">
        <v>298</v>
      </c>
      <c r="F234" s="31" t="s">
        <v>28</v>
      </c>
      <c r="G234" s="31" t="s">
        <v>26</v>
      </c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>
        <v>11</v>
      </c>
    </row>
    <row r="235" spans="2:20" x14ac:dyDescent="0.2">
      <c r="B235" s="28">
        <f>IF(COUNTA(H235:T235)&gt;=6,SMALL(H235:T235,1)+SMALL(H235:T235,2)+SMALL(H235:T235,3)+SMALL(H235:T235,4)+SMALL(H235:T235,5)+SMALL(H235:T235,6),SUM(H235:T235))</f>
        <v>13</v>
      </c>
      <c r="C235" s="36">
        <f>COUNTA(H235:T235)</f>
        <v>1</v>
      </c>
      <c r="D235" s="30">
        <f>SUM(H235:T235)/C235</f>
        <v>13</v>
      </c>
      <c r="E235" s="31" t="s">
        <v>299</v>
      </c>
      <c r="F235" s="31" t="s">
        <v>119</v>
      </c>
      <c r="G235" s="31" t="s">
        <v>26</v>
      </c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>
        <v>13</v>
      </c>
    </row>
    <row r="236" spans="2:20" x14ac:dyDescent="0.2">
      <c r="B236" s="28">
        <f>IF(COUNTA(H236:T236)&gt;=6,SMALL(H236:T236,1)+SMALL(H236:T236,2)+SMALL(H236:T236,3)+SMALL(H236:T236,4)+SMALL(H236:T236,5)+SMALL(H236:T236,6),SUM(H236:T236))</f>
        <v>16</v>
      </c>
      <c r="C236" s="36">
        <f>COUNTA(H236:T236)</f>
        <v>1</v>
      </c>
      <c r="D236" s="30">
        <f>SUM(H236:T236)/C236</f>
        <v>16</v>
      </c>
      <c r="E236" s="31" t="s">
        <v>300</v>
      </c>
      <c r="F236" s="31" t="s">
        <v>131</v>
      </c>
      <c r="G236" s="31" t="s">
        <v>26</v>
      </c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>
        <v>16</v>
      </c>
    </row>
    <row r="237" spans="2:20" x14ac:dyDescent="0.2">
      <c r="B237" s="28">
        <f>IF(COUNTA(H237:T237)&gt;=6,SMALL(H237:T237,1)+SMALL(H237:T237,2)+SMALL(H237:T237,3)+SMALL(H237:T237,4)+SMALL(H237:T237,5)+SMALL(H237:T237,6),SUM(H237:T237))</f>
        <v>19</v>
      </c>
      <c r="C237" s="36">
        <f>COUNTA(H237:T237)</f>
        <v>1</v>
      </c>
      <c r="D237" s="30">
        <f>SUM(H237:T237)/C237</f>
        <v>19</v>
      </c>
      <c r="E237" s="31" t="s">
        <v>301</v>
      </c>
      <c r="F237" s="31" t="s">
        <v>36</v>
      </c>
      <c r="G237" s="31" t="s">
        <v>26</v>
      </c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>
        <v>19</v>
      </c>
    </row>
    <row r="238" spans="2:20" x14ac:dyDescent="0.2">
      <c r="B238" s="28">
        <f>IF(COUNTA(H238:T238)&gt;=6,SMALL(H238:T238,1)+SMALL(H238:T238,2)+SMALL(H238:T238,3)+SMALL(H238:T238,4)+SMALL(H238:T238,5)+SMALL(H238:T238,6),SUM(H238:T238))</f>
        <v>20</v>
      </c>
      <c r="C238" s="36">
        <f>COUNTA(H238:T238)</f>
        <v>1</v>
      </c>
      <c r="D238" s="30">
        <f>SUM(H238:T238)/C238</f>
        <v>20</v>
      </c>
      <c r="E238" s="31" t="s">
        <v>302</v>
      </c>
      <c r="F238" s="31" t="s">
        <v>28</v>
      </c>
      <c r="G238" s="31" t="s">
        <v>33</v>
      </c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>
        <v>20</v>
      </c>
    </row>
    <row r="239" spans="2:20" x14ac:dyDescent="0.2">
      <c r="B239" s="28">
        <f>IF(COUNTA(H239:T239)&gt;=6,SMALL(H239:T239,1)+SMALL(H239:T239,2)+SMALL(H239:T239,3)+SMALL(H239:T239,4)+SMALL(H239:T239,5)+SMALL(H239:T239,6),SUM(H239:T239))</f>
        <v>21</v>
      </c>
      <c r="C239" s="36">
        <f>COUNTA(H239:T239)</f>
        <v>1</v>
      </c>
      <c r="D239" s="30">
        <f>SUM(H239:T239)/C239</f>
        <v>21</v>
      </c>
      <c r="E239" s="31" t="s">
        <v>303</v>
      </c>
      <c r="F239" s="31" t="s">
        <v>139</v>
      </c>
      <c r="G239" s="31" t="s">
        <v>26</v>
      </c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>
        <v>21</v>
      </c>
    </row>
    <row r="240" spans="2:20" x14ac:dyDescent="0.2">
      <c r="B240" s="28">
        <f>IF(COUNTA(H240:T240)&gt;=6,SMALL(H240:T240,1)+SMALL(H240:T240,2)+SMALL(H240:T240,3)+SMALL(H240:T240,4)+SMALL(H240:T240,5)+SMALL(H240:T240,6),SUM(H240:T240))</f>
        <v>24</v>
      </c>
      <c r="C240" s="36">
        <f>COUNTA(H240:T240)</f>
        <v>1</v>
      </c>
      <c r="D240" s="30">
        <f>SUM(H240:T240)/C240</f>
        <v>24</v>
      </c>
      <c r="E240" s="31" t="s">
        <v>304</v>
      </c>
      <c r="F240" s="31" t="s">
        <v>28</v>
      </c>
      <c r="G240" s="31" t="s">
        <v>33</v>
      </c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>
        <v>24</v>
      </c>
    </row>
    <row r="241" spans="2:20" x14ac:dyDescent="0.2">
      <c r="B241" s="28">
        <f>IF(COUNTA(H241:T241)&gt;=6,SMALL(H241:T241,1)+SMALL(H241:T241,2)+SMALL(H241:T241,3)+SMALL(H241:T241,4)+SMALL(H241:T241,5)+SMALL(H241:T241,6),SUM(H241:T241))</f>
        <v>26</v>
      </c>
      <c r="C241" s="36">
        <f>COUNTA(H241:T241)</f>
        <v>1</v>
      </c>
      <c r="D241" s="30">
        <f>SUM(H241:T241)/C241</f>
        <v>26</v>
      </c>
      <c r="E241" s="31" t="s">
        <v>305</v>
      </c>
      <c r="F241" s="31" t="s">
        <v>28</v>
      </c>
      <c r="G241" s="31" t="s">
        <v>26</v>
      </c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>
        <v>26</v>
      </c>
    </row>
    <row r="242" spans="2:20" x14ac:dyDescent="0.2">
      <c r="B242" s="28">
        <f>IF(COUNTA(H242:T242)&gt;=6,SMALL(H242:T242,1)+SMALL(H242:T242,2)+SMALL(H242:T242,3)+SMALL(H242:T242,4)+SMALL(H242:T242,5)+SMALL(H242:T242,6),SUM(H242:T242))</f>
        <v>27</v>
      </c>
      <c r="C242" s="36">
        <f>COUNTA(H242:T242)</f>
        <v>1</v>
      </c>
      <c r="D242" s="30">
        <f>SUM(H242:T242)/C242</f>
        <v>27</v>
      </c>
      <c r="E242" s="31" t="s">
        <v>306</v>
      </c>
      <c r="F242" s="31" t="s">
        <v>47</v>
      </c>
      <c r="G242" s="31" t="s">
        <v>26</v>
      </c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>
        <v>27</v>
      </c>
    </row>
    <row r="243" spans="2:20" x14ac:dyDescent="0.2">
      <c r="B243" s="28">
        <f>IF(COUNTA(H243:T243)&gt;=6,SMALL(H243:T243,1)+SMALL(H243:T243,2)+SMALL(H243:T243,3)+SMALL(H243:T243,4)+SMALL(H243:T243,5)+SMALL(H243:T243,6),SUM(H243:T243))</f>
        <v>28</v>
      </c>
      <c r="C243" s="36">
        <f>COUNTA(H243:T243)</f>
        <v>1</v>
      </c>
      <c r="D243" s="30">
        <f>SUM(H243:T243)/C243</f>
        <v>28</v>
      </c>
      <c r="E243" s="33" t="s">
        <v>307</v>
      </c>
      <c r="F243" s="33" t="s">
        <v>131</v>
      </c>
      <c r="G243" s="33" t="s">
        <v>54</v>
      </c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>
        <v>28</v>
      </c>
    </row>
    <row r="244" spans="2:20" x14ac:dyDescent="0.2">
      <c r="B244" s="28">
        <f>IF(COUNTA(H244:T244)&gt;=6,SMALL(H244:T244,1)+SMALL(H244:T244,2)+SMALL(H244:T244,3)+SMALL(H244:T244,4)+SMALL(H244:T244,5)+SMALL(H244:T244,6),SUM(H244:T244))</f>
        <v>30</v>
      </c>
      <c r="C244" s="36">
        <f>COUNTA(H244:T244)</f>
        <v>1</v>
      </c>
      <c r="D244" s="30">
        <f>SUM(H244:T244)/C244</f>
        <v>30</v>
      </c>
      <c r="E244" s="31" t="s">
        <v>308</v>
      </c>
      <c r="F244" s="31" t="s">
        <v>28</v>
      </c>
      <c r="G244" s="31" t="s">
        <v>33</v>
      </c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>
        <v>30</v>
      </c>
    </row>
    <row r="245" spans="2:20" x14ac:dyDescent="0.2">
      <c r="B245" s="28">
        <f>IF(COUNTA(H245:T245)&gt;=6,SMALL(H245:T245,1)+SMALL(H245:T245,2)+SMALL(H245:T245,3)+SMALL(H245:T245,4)+SMALL(H245:T245,5)+SMALL(H245:T245,6),SUM(H245:T245))</f>
        <v>32</v>
      </c>
      <c r="C245" s="36">
        <f>COUNTA(H245:T245)</f>
        <v>1</v>
      </c>
      <c r="D245" s="30">
        <f>SUM(H245:T245)/C245</f>
        <v>32</v>
      </c>
      <c r="E245" s="31" t="s">
        <v>309</v>
      </c>
      <c r="F245" s="31" t="s">
        <v>28</v>
      </c>
      <c r="G245" s="31" t="s">
        <v>26</v>
      </c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>
        <v>32</v>
      </c>
    </row>
    <row r="246" spans="2:20" x14ac:dyDescent="0.2">
      <c r="B246" s="28">
        <f>IF(COUNTA(H246:T246)&gt;=6,SMALL(H246:T246,1)+SMALL(H246:T246,2)+SMALL(H246:T246,3)+SMALL(H246:T246,4)+SMALL(H246:T246,5)+SMALL(H246:T246,6),SUM(H246:T246))</f>
        <v>33</v>
      </c>
      <c r="C246" s="36">
        <f>COUNTA(H246:T246)</f>
        <v>1</v>
      </c>
      <c r="D246" s="30">
        <f>SUM(H246:T246)/C246</f>
        <v>33</v>
      </c>
      <c r="E246" s="31" t="s">
        <v>310</v>
      </c>
      <c r="F246" s="31" t="s">
        <v>28</v>
      </c>
      <c r="G246" s="31" t="s">
        <v>26</v>
      </c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>
        <v>33</v>
      </c>
    </row>
    <row r="247" spans="2:20" x14ac:dyDescent="0.2">
      <c r="B247" s="28">
        <f>IF(COUNTA(H247:T247)&gt;=6,SMALL(H247:T247,1)+SMALL(H247:T247,2)+SMALL(H247:T247,3)+SMALL(H247:T247,4)+SMALL(H247:T247,5)+SMALL(H247:T247,6),SUM(H247:T247))</f>
        <v>35</v>
      </c>
      <c r="C247" s="36">
        <f>COUNTA(H247:T247)</f>
        <v>1</v>
      </c>
      <c r="D247" s="30">
        <f>SUM(H247:T247)/C247</f>
        <v>35</v>
      </c>
      <c r="E247" s="31" t="s">
        <v>311</v>
      </c>
      <c r="F247" s="31" t="s">
        <v>312</v>
      </c>
      <c r="G247" s="31" t="s">
        <v>26</v>
      </c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>
        <v>35</v>
      </c>
    </row>
    <row r="248" spans="2:20" x14ac:dyDescent="0.2">
      <c r="B248" s="28">
        <f>IF(COUNTA(H248:T248)&gt;=6,SMALL(H248:T248,1)+SMALL(H248:T248,2)+SMALL(H248:T248,3)+SMALL(H248:T248,4)+SMALL(H248:T248,5)+SMALL(H248:T248,6),SUM(H248:T248))</f>
        <v>36</v>
      </c>
      <c r="C248" s="36">
        <f>COUNTA(H248:T248)</f>
        <v>1</v>
      </c>
      <c r="D248" s="30">
        <f>SUM(H248:T248)/C248</f>
        <v>36</v>
      </c>
      <c r="E248" s="33" t="s">
        <v>313</v>
      </c>
      <c r="F248" s="33" t="s">
        <v>28</v>
      </c>
      <c r="G248" s="33" t="s">
        <v>54</v>
      </c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>
        <v>36</v>
      </c>
    </row>
    <row r="249" spans="2:20" x14ac:dyDescent="0.2">
      <c r="B249" s="28">
        <f>IF(COUNTA(H249:T249)&gt;=6,SMALL(H249:T249,1)+SMALL(H249:T249,2)+SMALL(H249:T249,3)+SMALL(H249:T249,4)+SMALL(H249:T249,5)+SMALL(H249:T249,6),SUM(H249:T249))</f>
        <v>37</v>
      </c>
      <c r="C249" s="36">
        <f>COUNTA(H249:T249)</f>
        <v>1</v>
      </c>
      <c r="D249" s="30">
        <f>SUM(H249:T249)/C249</f>
        <v>37</v>
      </c>
      <c r="E249" s="31" t="s">
        <v>314</v>
      </c>
      <c r="F249" s="31" t="s">
        <v>312</v>
      </c>
      <c r="G249" s="31" t="s">
        <v>33</v>
      </c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>
        <v>37</v>
      </c>
    </row>
    <row r="250" spans="2:20" x14ac:dyDescent="0.2">
      <c r="B250" s="28">
        <f>IF(COUNTA(H250:T250)&gt;=6,SMALL(H250:T250,1)+SMALL(H250:T250,2)+SMALL(H250:T250,3)+SMALL(H250:T250,4)+SMALL(H250:T250,5)+SMALL(H250:T250,6),SUM(H250:T250))</f>
        <v>42</v>
      </c>
      <c r="C250" s="36">
        <f>COUNTA(H250:T250)</f>
        <v>1</v>
      </c>
      <c r="D250" s="30">
        <f>SUM(H250:T250)/C250</f>
        <v>42</v>
      </c>
      <c r="E250" s="33" t="s">
        <v>315</v>
      </c>
      <c r="F250" s="33" t="s">
        <v>28</v>
      </c>
      <c r="G250" s="33" t="s">
        <v>54</v>
      </c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>
        <v>42</v>
      </c>
    </row>
    <row r="251" spans="2:20" x14ac:dyDescent="0.2">
      <c r="B251" s="28">
        <f>IF(COUNTA(H251:T251)&gt;=6,SMALL(H251:T251,1)+SMALL(H251:T251,2)+SMALL(H251:T251,3)+SMALL(H251:T251,4)+SMALL(H251:T251,5)+SMALL(H251:T251,6),SUM(H251:T251))</f>
        <v>50</v>
      </c>
      <c r="C251" s="36">
        <f>COUNTA(H251:T251)</f>
        <v>1</v>
      </c>
      <c r="D251" s="30">
        <f>SUM(H251:T251)/C251</f>
        <v>50</v>
      </c>
      <c r="E251" s="31" t="s">
        <v>316</v>
      </c>
      <c r="F251" s="31" t="s">
        <v>139</v>
      </c>
      <c r="G251" s="31" t="s">
        <v>26</v>
      </c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>
        <v>50</v>
      </c>
    </row>
    <row r="252" spans="2:20" x14ac:dyDescent="0.2">
      <c r="B252" s="28">
        <f>IF(COUNTA(H252:T252)&gt;=6,SMALL(H252:T252,1)+SMALL(H252:T252,2)+SMALL(H252:T252,3)+SMALL(H252:T252,4)+SMALL(H252:T252,5)+SMALL(H252:T252,6),SUM(H252:T252))</f>
        <v>52</v>
      </c>
      <c r="C252" s="36">
        <f>COUNTA(H252:T252)</f>
        <v>1</v>
      </c>
      <c r="D252" s="30">
        <f>SUM(H252:T252)/C252</f>
        <v>52</v>
      </c>
      <c r="E252" s="31" t="s">
        <v>317</v>
      </c>
      <c r="F252" s="31" t="s">
        <v>117</v>
      </c>
      <c r="G252" s="31" t="s">
        <v>26</v>
      </c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>
        <v>52</v>
      </c>
    </row>
    <row r="253" spans="2:20" x14ac:dyDescent="0.2">
      <c r="B253" s="28">
        <f>IF(COUNTA(H253:T253)&gt;=6,SMALL(H253:T253,1)+SMALL(H253:T253,2)+SMALL(H253:T253,3)+SMALL(H253:T253,4)+SMALL(H253:T253,5)+SMALL(H253:T253,6),SUM(H253:T253))</f>
        <v>53</v>
      </c>
      <c r="C253" s="36">
        <f>COUNTA(H253:T253)</f>
        <v>1</v>
      </c>
      <c r="D253" s="30">
        <f>SUM(H253:T253)/C253</f>
        <v>53</v>
      </c>
      <c r="E253" s="31" t="s">
        <v>318</v>
      </c>
      <c r="F253" s="31" t="s">
        <v>319</v>
      </c>
      <c r="G253" s="31" t="s">
        <v>42</v>
      </c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>
        <v>53</v>
      </c>
    </row>
    <row r="254" spans="2:20" x14ac:dyDescent="0.2">
      <c r="B254" s="28">
        <f>IF(COUNTA(H254:T254)&gt;=6,SMALL(H254:T254,1)+SMALL(H254:T254,2)+SMALL(H254:T254,3)+SMALL(H254:T254,4)+SMALL(H254:T254,5)+SMALL(H254:T254,6),SUM(H254:T254))</f>
        <v>55</v>
      </c>
      <c r="C254" s="36">
        <f>COUNTA(H254:T254)</f>
        <v>1</v>
      </c>
      <c r="D254" s="30">
        <f>SUM(H254:T254)/C254</f>
        <v>55</v>
      </c>
      <c r="E254" s="33" t="s">
        <v>320</v>
      </c>
      <c r="F254" s="33" t="s">
        <v>28</v>
      </c>
      <c r="G254" s="33" t="s">
        <v>54</v>
      </c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>
        <v>55</v>
      </c>
    </row>
    <row r="255" spans="2:20" x14ac:dyDescent="0.2">
      <c r="B255" s="28">
        <f>IF(COUNTA(H255:T255)&gt;=6,SMALL(H255:T255,1)+SMALL(H255:T255,2)+SMALL(H255:T255,3)+SMALL(H255:T255,4)+SMALL(H255:T255,5)+SMALL(H255:T255,6),SUM(H255:T255))</f>
        <v>56</v>
      </c>
      <c r="C255" s="36">
        <f>COUNTA(H255:T255)</f>
        <v>1</v>
      </c>
      <c r="D255" s="30">
        <f>SUM(H255:T255)/C255</f>
        <v>56</v>
      </c>
      <c r="E255" s="31" t="s">
        <v>321</v>
      </c>
      <c r="F255" s="31" t="s">
        <v>139</v>
      </c>
      <c r="G255" s="31" t="s">
        <v>33</v>
      </c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>
        <v>56</v>
      </c>
    </row>
    <row r="256" spans="2:20" x14ac:dyDescent="0.2">
      <c r="B256" s="28">
        <f>IF(COUNTA(H256:T256)&gt;=6,SMALL(H256:T256,1)+SMALL(H256:T256,2)+SMALL(H256:T256,3)+SMALL(H256:T256,4)+SMALL(H256:T256,5)+SMALL(H256:T256,6),SUM(H256:T256))</f>
        <v>57</v>
      </c>
      <c r="C256" s="36">
        <f>COUNTA(H256:T256)</f>
        <v>1</v>
      </c>
      <c r="D256" s="30">
        <f>SUM(H256:T256)/C256</f>
        <v>57</v>
      </c>
      <c r="E256" s="31" t="s">
        <v>322</v>
      </c>
      <c r="F256" s="31" t="s">
        <v>28</v>
      </c>
      <c r="G256" s="31" t="s">
        <v>26</v>
      </c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>
        <v>57</v>
      </c>
    </row>
    <row r="257" spans="2:20" x14ac:dyDescent="0.2">
      <c r="B257" s="28">
        <f>IF(COUNTA(H257:T257)&gt;=6,SMALL(H257:T257,1)+SMALL(H257:T257,2)+SMALL(H257:T257,3)+SMALL(H257:T257,4)+SMALL(H257:T257,5)+SMALL(H257:T257,6),SUM(H257:T257))</f>
        <v>58</v>
      </c>
      <c r="C257" s="36">
        <f>COUNTA(H257:T257)</f>
        <v>1</v>
      </c>
      <c r="D257" s="30">
        <f>SUM(H257:T257)/C257</f>
        <v>58</v>
      </c>
      <c r="E257" s="31" t="s">
        <v>323</v>
      </c>
      <c r="F257" s="31" t="s">
        <v>324</v>
      </c>
      <c r="G257" s="31" t="s">
        <v>26</v>
      </c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>
        <v>58</v>
      </c>
    </row>
    <row r="258" spans="2:20" x14ac:dyDescent="0.2">
      <c r="B258" s="28">
        <f>IF(COUNTA(H258:T258)&gt;=6,SMALL(H258:T258,1)+SMALL(H258:T258,2)+SMALL(H258:T258,3)+SMALL(H258:T258,4)+SMALL(H258:T258,5)+SMALL(H258:T258,6),SUM(H258:T258))</f>
        <v>61</v>
      </c>
      <c r="C258" s="36">
        <f>COUNTA(H258:T258)</f>
        <v>1</v>
      </c>
      <c r="D258" s="30">
        <f>SUM(H258:T258)/C258</f>
        <v>61</v>
      </c>
      <c r="E258" s="31" t="s">
        <v>325</v>
      </c>
      <c r="F258" s="31" t="s">
        <v>28</v>
      </c>
      <c r="G258" s="31" t="s">
        <v>42</v>
      </c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>
        <v>61</v>
      </c>
    </row>
    <row r="259" spans="2:20" x14ac:dyDescent="0.2">
      <c r="B259" s="28">
        <f>IF(COUNTA(H259:T259)&gt;=6,SMALL(H259:T259,1)+SMALL(H259:T259,2)+SMALL(H259:T259,3)+SMALL(H259:T259,4)+SMALL(H259:T259,5)+SMALL(H259:T259,6),SUM(H259:T259))</f>
        <v>62</v>
      </c>
      <c r="C259" s="36">
        <f>COUNTA(H259:T259)</f>
        <v>1</v>
      </c>
      <c r="D259" s="30">
        <f>SUM(H259:T259)/C259</f>
        <v>62</v>
      </c>
      <c r="E259" s="33" t="s">
        <v>326</v>
      </c>
      <c r="F259" s="33" t="s">
        <v>327</v>
      </c>
      <c r="G259" s="33" t="s">
        <v>54</v>
      </c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>
        <v>62</v>
      </c>
    </row>
    <row r="260" spans="2:20" x14ac:dyDescent="0.2">
      <c r="B260" s="28">
        <f>IF(COUNTA(H260:T260)&gt;=6,SMALL(H260:T260,1)+SMALL(H260:T260,2)+SMALL(H260:T260,3)+SMALL(H260:T260,4)+SMALL(H260:T260,5)+SMALL(H260:T260,6),SUM(H260:T260))</f>
        <v>63</v>
      </c>
      <c r="C260" s="36">
        <f>COUNTA(H260:T260)</f>
        <v>1</v>
      </c>
      <c r="D260" s="30">
        <f>SUM(H260:T260)/C260</f>
        <v>63</v>
      </c>
      <c r="E260" s="31" t="s">
        <v>328</v>
      </c>
      <c r="F260" s="31" t="s">
        <v>117</v>
      </c>
      <c r="G260" s="31" t="s">
        <v>26</v>
      </c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>
        <v>63</v>
      </c>
    </row>
    <row r="261" spans="2:20" x14ac:dyDescent="0.2">
      <c r="B261" s="28">
        <f>IF(COUNTA(H261:T261)&gt;=6,SMALL(H261:T261,1)+SMALL(H261:T261,2)+SMALL(H261:T261,3)+SMALL(H261:T261,4)+SMALL(H261:T261,5)+SMALL(H261:T261,6),SUM(H261:T261))</f>
        <v>65</v>
      </c>
      <c r="C261" s="36">
        <f>COUNTA(H261:T261)</f>
        <v>1</v>
      </c>
      <c r="D261" s="30">
        <f>SUM(H261:T261)/C261</f>
        <v>65</v>
      </c>
      <c r="E261" s="33" t="s">
        <v>329</v>
      </c>
      <c r="F261" s="33" t="s">
        <v>330</v>
      </c>
      <c r="G261" s="33" t="s">
        <v>54</v>
      </c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>
        <v>65</v>
      </c>
    </row>
    <row r="262" spans="2:20" x14ac:dyDescent="0.2">
      <c r="B262" s="28">
        <f>IF(COUNTA(H262:T262)&gt;=6,SMALL(H262:T262,1)+SMALL(H262:T262,2)+SMALL(H262:T262,3)+SMALL(H262:T262,4)+SMALL(H262:T262,5)+SMALL(H262:T262,6),SUM(H262:T262))</f>
        <v>67</v>
      </c>
      <c r="C262" s="36">
        <f>COUNTA(H262:T262)</f>
        <v>1</v>
      </c>
      <c r="D262" s="30">
        <f>SUM(H262:T262)/C262</f>
        <v>67</v>
      </c>
      <c r="E262" s="31" t="s">
        <v>331</v>
      </c>
      <c r="F262" s="31" t="s">
        <v>117</v>
      </c>
      <c r="G262" s="31" t="s">
        <v>26</v>
      </c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>
        <v>67</v>
      </c>
    </row>
    <row r="263" spans="2:20" x14ac:dyDescent="0.2">
      <c r="B263" s="28">
        <f>IF(COUNTA(H263:T263)&gt;=6,SMALL(H263:T263,1)+SMALL(H263:T263,2)+SMALL(H263:T263,3)+SMALL(H263:T263,4)+SMALL(H263:T263,5)+SMALL(H263:T263,6),SUM(H263:T263))</f>
        <v>68</v>
      </c>
      <c r="C263" s="36">
        <f>COUNTA(H263:T263)</f>
        <v>1</v>
      </c>
      <c r="D263" s="30">
        <f>SUM(H263:T263)/C263</f>
        <v>68</v>
      </c>
      <c r="E263" s="31" t="s">
        <v>332</v>
      </c>
      <c r="F263" s="31" t="s">
        <v>28</v>
      </c>
      <c r="G263" s="31" t="s">
        <v>33</v>
      </c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>
        <v>68</v>
      </c>
    </row>
    <row r="264" spans="2:20" x14ac:dyDescent="0.2">
      <c r="B264" s="28">
        <f>IF(COUNTA(H264:T264)&gt;=6,SMALL(H264:T264,1)+SMALL(H264:T264,2)+SMALL(H264:T264,3)+SMALL(H264:T264,4)+SMALL(H264:T264,5)+SMALL(H264:T264,6),SUM(H264:T264))</f>
        <v>69</v>
      </c>
      <c r="C264" s="36">
        <f>COUNTA(H264:T264)</f>
        <v>1</v>
      </c>
      <c r="D264" s="30">
        <f>SUM(H264:T264)/C264</f>
        <v>69</v>
      </c>
      <c r="E264" s="33" t="s">
        <v>333</v>
      </c>
      <c r="F264" s="33" t="s">
        <v>28</v>
      </c>
      <c r="G264" s="33" t="s">
        <v>54</v>
      </c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>
        <v>69</v>
      </c>
    </row>
    <row r="265" spans="2:20" x14ac:dyDescent="0.2">
      <c r="B265" s="28">
        <f>IF(COUNTA(H265:T265)&gt;=6,SMALL(H265:T265,1)+SMALL(H265:T265,2)+SMALL(H265:T265,3)+SMALL(H265:T265,4)+SMALL(H265:T265,5)+SMALL(H265:T265,6),SUM(H265:T265))</f>
        <v>70</v>
      </c>
      <c r="C265" s="36">
        <f>COUNTA(H265:T265)</f>
        <v>1</v>
      </c>
      <c r="D265" s="30">
        <f>SUM(H265:T265)/C265</f>
        <v>70</v>
      </c>
      <c r="E265" s="31" t="s">
        <v>334</v>
      </c>
      <c r="F265" s="31" t="s">
        <v>28</v>
      </c>
      <c r="G265" s="31" t="s">
        <v>26</v>
      </c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>
        <v>70</v>
      </c>
    </row>
    <row r="266" spans="2:20" x14ac:dyDescent="0.2">
      <c r="B266" s="28">
        <f>IF(COUNTA(H266:T266)&gt;=6,SMALL(H266:T266,1)+SMALL(H266:T266,2)+SMALL(H266:T266,3)+SMALL(H266:T266,4)+SMALL(H266:T266,5)+SMALL(H266:T266,6),SUM(H266:T266))</f>
        <v>71</v>
      </c>
      <c r="C266" s="36">
        <f>COUNTA(H266:T266)</f>
        <v>1</v>
      </c>
      <c r="D266" s="30">
        <f>SUM(H266:T266)/C266</f>
        <v>71</v>
      </c>
      <c r="E266" s="31" t="s">
        <v>335</v>
      </c>
      <c r="F266" s="31" t="s">
        <v>47</v>
      </c>
      <c r="G266" s="31" t="s">
        <v>33</v>
      </c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>
        <v>71</v>
      </c>
    </row>
    <row r="267" spans="2:20" x14ac:dyDescent="0.2">
      <c r="B267" s="28">
        <f>IF(COUNTA(H267:T267)&gt;=6,SMALL(H267:T267,1)+SMALL(H267:T267,2)+SMALL(H267:T267,3)+SMALL(H267:T267,4)+SMALL(H267:T267,5)+SMALL(H267:T267,6),SUM(H267:T267))</f>
        <v>72</v>
      </c>
      <c r="C267" s="36">
        <f>COUNTA(H267:T267)</f>
        <v>1</v>
      </c>
      <c r="D267" s="30">
        <f>SUM(H267:T267)/C267</f>
        <v>72</v>
      </c>
      <c r="E267" s="31" t="s">
        <v>336</v>
      </c>
      <c r="F267" s="31" t="s">
        <v>47</v>
      </c>
      <c r="G267" s="31" t="s">
        <v>26</v>
      </c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>
        <v>72</v>
      </c>
    </row>
    <row r="268" spans="2:20" x14ac:dyDescent="0.2">
      <c r="B268" s="28">
        <f>IF(COUNTA(H268:T268)&gt;=6,SMALL(H268:T268,1)+SMALL(H268:T268,2)+SMALL(H268:T268,3)+SMALL(H268:T268,4)+SMALL(H268:T268,5)+SMALL(H268:T268,6),SUM(H268:T268))</f>
        <v>73</v>
      </c>
      <c r="C268" s="36">
        <f>COUNTA(H268:T268)</f>
        <v>1</v>
      </c>
      <c r="D268" s="30">
        <f>SUM(H268:T268)/C268</f>
        <v>73</v>
      </c>
      <c r="E268" s="31" t="s">
        <v>337</v>
      </c>
      <c r="F268" s="31" t="s">
        <v>28</v>
      </c>
      <c r="G268" s="31" t="s">
        <v>52</v>
      </c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>
        <v>73</v>
      </c>
    </row>
    <row r="269" spans="2:20" x14ac:dyDescent="0.2">
      <c r="B269" s="28">
        <f>IF(COUNTA(H269:T269)&gt;=6,SMALL(H269:T269,1)+SMALL(H269:T269,2)+SMALL(H269:T269,3)+SMALL(H269:T269,4)+SMALL(H269:T269,5)+SMALL(H269:T269,6),SUM(H269:T269))</f>
        <v>75</v>
      </c>
      <c r="C269" s="36">
        <f>COUNTA(H269:T269)</f>
        <v>1</v>
      </c>
      <c r="D269" s="30">
        <f>SUM(H269:T269)/C269</f>
        <v>75</v>
      </c>
      <c r="E269" s="31" t="s">
        <v>338</v>
      </c>
      <c r="F269" s="31" t="s">
        <v>117</v>
      </c>
      <c r="G269" s="31" t="s">
        <v>52</v>
      </c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>
        <v>75</v>
      </c>
    </row>
    <row r="270" spans="2:20" x14ac:dyDescent="0.2">
      <c r="B270" s="28">
        <f>IF(COUNTA(H270:T270)&gt;=6,SMALL(H270:T270,1)+SMALL(H270:T270,2)+SMALL(H270:T270,3)+SMALL(H270:T270,4)+SMALL(H270:T270,5)+SMALL(H270:T270,6),SUM(H270:T270))</f>
        <v>79</v>
      </c>
      <c r="C270" s="36">
        <f>COUNTA(H270:T270)</f>
        <v>1</v>
      </c>
      <c r="D270" s="30">
        <f>SUM(H270:T270)/C270</f>
        <v>79</v>
      </c>
      <c r="E270" s="31" t="s">
        <v>339</v>
      </c>
      <c r="F270" s="31" t="s">
        <v>28</v>
      </c>
      <c r="G270" s="31" t="s">
        <v>33</v>
      </c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>
        <v>79</v>
      </c>
    </row>
    <row r="271" spans="2:20" x14ac:dyDescent="0.2">
      <c r="B271" s="28">
        <f>IF(COUNTA(H271:T271)&gt;=6,SMALL(H271:T271,1)+SMALL(H271:T271,2)+SMALL(H271:T271,3)+SMALL(H271:T271,4)+SMALL(H271:T271,5)+SMALL(H271:T271,6),SUM(H271:T271))</f>
        <v>80</v>
      </c>
      <c r="C271" s="36">
        <f>COUNTA(H271:T271)</f>
        <v>1</v>
      </c>
      <c r="D271" s="30">
        <f>SUM(H271:T271)/C271</f>
        <v>80</v>
      </c>
      <c r="E271" s="33" t="s">
        <v>340</v>
      </c>
      <c r="F271" s="33" t="s">
        <v>117</v>
      </c>
      <c r="G271" s="33" t="s">
        <v>152</v>
      </c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>
        <v>80</v>
      </c>
    </row>
    <row r="272" spans="2:20" x14ac:dyDescent="0.2">
      <c r="B272" s="28">
        <f>IF(COUNTA(H272:T272)&gt;=6,SMALL(H272:T272,1)+SMALL(H272:T272,2)+SMALL(H272:T272,3)+SMALL(H272:T272,4)+SMALL(H272:T272,5)+SMALL(H272:T272,6),SUM(H272:T272))</f>
        <v>81</v>
      </c>
      <c r="C272" s="36">
        <f>COUNTA(H272:T272)</f>
        <v>1</v>
      </c>
      <c r="D272" s="30">
        <f>SUM(H272:T272)/C272</f>
        <v>81</v>
      </c>
      <c r="E272" s="33" t="s">
        <v>341</v>
      </c>
      <c r="F272" s="33" t="s">
        <v>31</v>
      </c>
      <c r="G272" s="33" t="s">
        <v>54</v>
      </c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>
        <v>81</v>
      </c>
    </row>
    <row r="273" spans="2:20" x14ac:dyDescent="0.2">
      <c r="B273" s="28">
        <f>IF(COUNTA(H273:T273)&gt;=6,SMALL(H273:T273,1)+SMALL(H273:T273,2)+SMALL(H273:T273,3)+SMALL(H273:T273,4)+SMALL(H273:T273,5)+SMALL(H273:T273,6),SUM(H273:T273))</f>
        <v>82</v>
      </c>
      <c r="C273" s="36">
        <f>COUNTA(H273:T273)</f>
        <v>1</v>
      </c>
      <c r="D273" s="30">
        <f>SUM(H273:T273)/C273</f>
        <v>82</v>
      </c>
      <c r="E273" s="31" t="s">
        <v>342</v>
      </c>
      <c r="F273" s="31" t="s">
        <v>327</v>
      </c>
      <c r="G273" s="31" t="s">
        <v>33</v>
      </c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>
        <v>82</v>
      </c>
    </row>
    <row r="274" spans="2:20" x14ac:dyDescent="0.2">
      <c r="B274" s="28">
        <f>IF(COUNTA(H274:T274)&gt;=6,SMALL(H274:T274,1)+SMALL(H274:T274,2)+SMALL(H274:T274,3)+SMALL(H274:T274,4)+SMALL(H274:T274,5)+SMALL(H274:T274,6),SUM(H274:T274))</f>
        <v>83</v>
      </c>
      <c r="C274" s="36">
        <f>COUNTA(H274:T274)</f>
        <v>1</v>
      </c>
      <c r="D274" s="30">
        <f>SUM(H274:T274)/C274</f>
        <v>83</v>
      </c>
      <c r="E274" s="31" t="s">
        <v>343</v>
      </c>
      <c r="F274" s="31" t="s">
        <v>117</v>
      </c>
      <c r="G274" s="31" t="s">
        <v>42</v>
      </c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>
        <v>83</v>
      </c>
    </row>
    <row r="275" spans="2:20" x14ac:dyDescent="0.2">
      <c r="B275" s="28">
        <f>IF(COUNTA(H275:T275)&gt;=6,SMALL(H275:T275,1)+SMALL(H275:T275,2)+SMALL(H275:T275,3)+SMALL(H275:T275,4)+SMALL(H275:T275,5)+SMALL(H275:T275,6),SUM(H275:T275))</f>
        <v>85</v>
      </c>
      <c r="C275" s="36">
        <f>COUNTA(H275:T275)</f>
        <v>1</v>
      </c>
      <c r="D275" s="30">
        <f>SUM(H275:T275)/C275</f>
        <v>85</v>
      </c>
      <c r="E275" s="31" t="s">
        <v>344</v>
      </c>
      <c r="F275" s="31" t="s">
        <v>28</v>
      </c>
      <c r="G275" s="31" t="s">
        <v>42</v>
      </c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>
        <v>85</v>
      </c>
    </row>
    <row r="276" spans="2:20" x14ac:dyDescent="0.2">
      <c r="B276" s="28">
        <f>IF(COUNTA(H276:T276)&gt;=6,SMALL(H276:T276,1)+SMALL(H276:T276,2)+SMALL(H276:T276,3)+SMALL(H276:T276,4)+SMALL(H276:T276,5)+SMALL(H276:T276,6),SUM(H276:T276))</f>
        <v>86</v>
      </c>
      <c r="C276" s="36">
        <f>COUNTA(H276:T276)</f>
        <v>1</v>
      </c>
      <c r="D276" s="30">
        <f>SUM(H276:T276)/C276</f>
        <v>86</v>
      </c>
      <c r="E276" s="31" t="s">
        <v>345</v>
      </c>
      <c r="F276" s="31" t="s">
        <v>117</v>
      </c>
      <c r="G276" s="31" t="s">
        <v>33</v>
      </c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>
        <v>86</v>
      </c>
    </row>
    <row r="277" spans="2:20" x14ac:dyDescent="0.2">
      <c r="B277" s="28">
        <f>IF(COUNTA(H277:T277)&gt;=6,SMALL(H277:T277,1)+SMALL(H277:T277,2)+SMALL(H277:T277,3)+SMALL(H277:T277,4)+SMALL(H277:T277,5)+SMALL(H277:T277,6),SUM(H277:T277))</f>
        <v>91</v>
      </c>
      <c r="C277" s="36">
        <f>COUNTA(H277:T277)</f>
        <v>1</v>
      </c>
      <c r="D277" s="30">
        <f>SUM(H277:T277)/C277</f>
        <v>91</v>
      </c>
      <c r="E277" s="33" t="s">
        <v>346</v>
      </c>
      <c r="F277" s="33" t="s">
        <v>47</v>
      </c>
      <c r="G277" s="33" t="s">
        <v>54</v>
      </c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>
        <v>91</v>
      </c>
    </row>
    <row r="278" spans="2:20" x14ac:dyDescent="0.2">
      <c r="B278" s="28">
        <f>IF(COUNTA(H278:T278)&gt;=6,SMALL(H278:T278,1)+SMALL(H278:T278,2)+SMALL(H278:T278,3)+SMALL(H278:T278,4)+SMALL(H278:T278,5)+SMALL(H278:T278,6),SUM(H278:T278))</f>
        <v>92</v>
      </c>
      <c r="C278" s="36">
        <f>COUNTA(H278:T278)</f>
        <v>1</v>
      </c>
      <c r="D278" s="30">
        <f>SUM(H278:T278)/C278</f>
        <v>92</v>
      </c>
      <c r="E278" s="31" t="s">
        <v>347</v>
      </c>
      <c r="F278" s="31" t="s">
        <v>327</v>
      </c>
      <c r="G278" s="31" t="s">
        <v>52</v>
      </c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>
        <v>92</v>
      </c>
    </row>
    <row r="279" spans="2:20" x14ac:dyDescent="0.2">
      <c r="B279" s="28">
        <f>IF(COUNTA(H279:T279)&gt;=6,SMALL(H279:T279,1)+SMALL(H279:T279,2)+SMALL(H279:T279,3)+SMALL(H279:T279,4)+SMALL(H279:T279,5)+SMALL(H279:T279,6),SUM(H279:T279))</f>
        <v>93</v>
      </c>
      <c r="C279" s="36">
        <f>COUNTA(H279:T279)</f>
        <v>1</v>
      </c>
      <c r="D279" s="30">
        <f>SUM(H279:T279)/C279</f>
        <v>93</v>
      </c>
      <c r="E279" s="31" t="s">
        <v>348</v>
      </c>
      <c r="F279" s="31" t="s">
        <v>139</v>
      </c>
      <c r="G279" s="31" t="s">
        <v>52</v>
      </c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>
        <v>93</v>
      </c>
    </row>
    <row r="280" spans="2:20" x14ac:dyDescent="0.2">
      <c r="B280" s="28">
        <f>IF(COUNTA(H280:T280)&gt;=6,SMALL(H280:T280,1)+SMALL(H280:T280,2)+SMALL(H280:T280,3)+SMALL(H280:T280,4)+SMALL(H280:T280,5)+SMALL(H280:T280,6),SUM(H280:T280))</f>
        <v>94</v>
      </c>
      <c r="C280" s="36">
        <f>COUNTA(H280:T280)</f>
        <v>1</v>
      </c>
      <c r="D280" s="30">
        <f>SUM(H280:T280)/C280</f>
        <v>94</v>
      </c>
      <c r="E280" s="33" t="s">
        <v>349</v>
      </c>
      <c r="F280" s="33" t="s">
        <v>117</v>
      </c>
      <c r="G280" s="33" t="s">
        <v>152</v>
      </c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>
        <v>94</v>
      </c>
    </row>
    <row r="281" spans="2:20" x14ac:dyDescent="0.2">
      <c r="B281" s="28">
        <f>IF(COUNTA(H281:T281)&gt;=6,SMALL(H281:T281,1)+SMALL(H281:T281,2)+SMALL(H281:T281,3)+SMALL(H281:T281,4)+SMALL(H281:T281,5)+SMALL(H281:T281,6),SUM(H281:T281))</f>
        <v>96</v>
      </c>
      <c r="C281" s="36">
        <f>COUNTA(H281:T281)</f>
        <v>1</v>
      </c>
      <c r="D281" s="30">
        <f>SUM(H281:T281)/C281</f>
        <v>96</v>
      </c>
      <c r="E281" s="33" t="s">
        <v>350</v>
      </c>
      <c r="F281" s="33" t="s">
        <v>28</v>
      </c>
      <c r="G281" s="33" t="s">
        <v>54</v>
      </c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>
        <v>96</v>
      </c>
    </row>
    <row r="282" spans="2:20" x14ac:dyDescent="0.2">
      <c r="B282" s="28">
        <f>IF(COUNTA(H282:T282)&gt;=6,SMALL(H282:T282,1)+SMALL(H282:T282,2)+SMALL(H282:T282,3)+SMALL(H282:T282,4)+SMALL(H282:T282,5)+SMALL(H282:T282,6),SUM(H282:T282))</f>
        <v>97</v>
      </c>
      <c r="C282" s="36">
        <f>COUNTA(H282:T282)</f>
        <v>1</v>
      </c>
      <c r="D282" s="30">
        <f>SUM(H282:T282)/C282</f>
        <v>97</v>
      </c>
      <c r="E282" s="33" t="s">
        <v>351</v>
      </c>
      <c r="F282" s="33" t="s">
        <v>352</v>
      </c>
      <c r="G282" s="33" t="s">
        <v>152</v>
      </c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>
        <v>97</v>
      </c>
    </row>
    <row r="283" spans="2:20" x14ac:dyDescent="0.2">
      <c r="B283" s="28">
        <f>IF(COUNTA(H283:T283)&gt;=6,SMALL(H283:T283,1)+SMALL(H283:T283,2)+SMALL(H283:T283,3)+SMALL(H283:T283,4)+SMALL(H283:T283,5)+SMALL(H283:T283,6),SUM(H283:T283))</f>
        <v>98</v>
      </c>
      <c r="C283" s="36">
        <f>COUNTA(H283:T283)</f>
        <v>1</v>
      </c>
      <c r="D283" s="30">
        <f>SUM(H283:T283)/C283</f>
        <v>98</v>
      </c>
      <c r="E283" s="33" t="s">
        <v>353</v>
      </c>
      <c r="F283" s="33" t="s">
        <v>47</v>
      </c>
      <c r="G283" s="33" t="s">
        <v>54</v>
      </c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>
        <v>98</v>
      </c>
    </row>
    <row r="284" spans="2:20" x14ac:dyDescent="0.2">
      <c r="B284" s="28">
        <f>IF(COUNTA(H284:T284)&gt;=6,SMALL(H284:T284,1)+SMALL(H284:T284,2)+SMALL(H284:T284,3)+SMALL(H284:T284,4)+SMALL(H284:T284,5)+SMALL(H284:T284,6),SUM(H284:T284))</f>
        <v>99</v>
      </c>
      <c r="C284" s="36">
        <f>COUNTA(H284:T284)</f>
        <v>1</v>
      </c>
      <c r="D284" s="30">
        <f>SUM(H284:T284)/C284</f>
        <v>99</v>
      </c>
      <c r="E284" s="33" t="s">
        <v>354</v>
      </c>
      <c r="F284" s="33" t="s">
        <v>117</v>
      </c>
      <c r="G284" s="33" t="s">
        <v>54</v>
      </c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>
        <v>99</v>
      </c>
    </row>
    <row r="285" spans="2:20" x14ac:dyDescent="0.2">
      <c r="B285" s="28">
        <f>IF(COUNTA(H285:T285)&gt;=6,SMALL(H285:T285,1)+SMALL(H285:T285,2)+SMALL(H285:T285,3)+SMALL(H285:T285,4)+SMALL(H285:T285,5)+SMALL(H285:T285,6),SUM(H285:T285))</f>
        <v>1</v>
      </c>
      <c r="C285" s="36">
        <f>COUNTA(H285:T285)</f>
        <v>1</v>
      </c>
      <c r="D285" s="30">
        <f>SUM(H285:T285)/C285</f>
        <v>1</v>
      </c>
      <c r="E285" s="31" t="s">
        <v>355</v>
      </c>
      <c r="F285" s="31" t="s">
        <v>25</v>
      </c>
      <c r="G285" s="31" t="s">
        <v>26</v>
      </c>
      <c r="H285" s="32"/>
      <c r="I285" s="32"/>
      <c r="J285" s="32"/>
      <c r="K285" s="32"/>
      <c r="L285" s="32"/>
      <c r="M285" s="32"/>
      <c r="N285" s="32"/>
      <c r="O285" s="32"/>
      <c r="P285" s="32"/>
      <c r="Q285" s="32">
        <v>1</v>
      </c>
      <c r="R285" s="32"/>
      <c r="S285" s="32"/>
      <c r="T285" s="32"/>
    </row>
    <row r="286" spans="2:20" x14ac:dyDescent="0.2">
      <c r="B286" s="28">
        <f>IF(COUNTA(H286:T286)&gt;=6,SMALL(H286:T286,1)+SMALL(H286:T286,2)+SMALL(H286:T286,3)+SMALL(H286:T286,4)+SMALL(H286:T286,5)+SMALL(H286:T286,6),SUM(H286:T286))</f>
        <v>2</v>
      </c>
      <c r="C286" s="36">
        <f>COUNTA(H286:T286)</f>
        <v>1</v>
      </c>
      <c r="D286" s="30">
        <f>SUM(H286:T286)/C286</f>
        <v>2</v>
      </c>
      <c r="E286" s="31" t="s">
        <v>356</v>
      </c>
      <c r="F286" s="31" t="s">
        <v>28</v>
      </c>
      <c r="G286" s="31" t="s">
        <v>26</v>
      </c>
      <c r="H286" s="32"/>
      <c r="I286" s="32"/>
      <c r="J286" s="32"/>
      <c r="K286" s="32"/>
      <c r="L286" s="32"/>
      <c r="M286" s="32"/>
      <c r="N286" s="32"/>
      <c r="O286" s="32">
        <v>2</v>
      </c>
      <c r="P286" s="32"/>
      <c r="Q286" s="32"/>
      <c r="R286" s="32"/>
      <c r="S286" s="32"/>
      <c r="T286" s="32"/>
    </row>
    <row r="287" spans="2:20" x14ac:dyDescent="0.2">
      <c r="B287" s="28">
        <f>IF(COUNTA(H287:T287)&gt;=6,SMALL(H287:T287,1)+SMALL(H287:T287,2)+SMALL(H287:T287,3)+SMALL(H287:T287,4)+SMALL(H287:T287,5)+SMALL(H287:T287,6),SUM(H287:T287))</f>
        <v>2</v>
      </c>
      <c r="C287" s="36">
        <f>COUNTA(H287:T287)</f>
        <v>1</v>
      </c>
      <c r="D287" s="30">
        <f>SUM(H287:T287)/C287</f>
        <v>2</v>
      </c>
      <c r="E287" s="31" t="s">
        <v>357</v>
      </c>
      <c r="F287" s="31" t="s">
        <v>358</v>
      </c>
      <c r="G287" s="31" t="s">
        <v>26</v>
      </c>
      <c r="H287" s="32"/>
      <c r="I287" s="32"/>
      <c r="J287" s="32"/>
      <c r="K287" s="32"/>
      <c r="L287" s="32">
        <v>2</v>
      </c>
      <c r="M287" s="32"/>
      <c r="N287" s="32"/>
      <c r="O287" s="32"/>
      <c r="P287" s="32"/>
      <c r="Q287" s="32"/>
      <c r="R287" s="32"/>
      <c r="S287" s="32"/>
      <c r="T287" s="32"/>
    </row>
    <row r="288" spans="2:20" x14ac:dyDescent="0.2">
      <c r="B288" s="28">
        <f>IF(COUNTA(H288:T288)&gt;=6,SMALL(H288:T288,1)+SMALL(H288:T288,2)+SMALL(H288:T288,3)+SMALL(H288:T288,4)+SMALL(H288:T288,5)+SMALL(H288:T288,6),SUM(H288:T288))</f>
        <v>2</v>
      </c>
      <c r="C288" s="36">
        <f>COUNTA(H288:T288)</f>
        <v>1</v>
      </c>
      <c r="D288" s="30">
        <f>SUM(H288:T288)/C288</f>
        <v>2</v>
      </c>
      <c r="E288" s="31" t="s">
        <v>359</v>
      </c>
      <c r="F288" s="31" t="s">
        <v>360</v>
      </c>
      <c r="G288" s="31" t="s">
        <v>26</v>
      </c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>
        <v>2</v>
      </c>
      <c r="S288" s="32"/>
      <c r="T288" s="32"/>
    </row>
    <row r="289" spans="2:20" x14ac:dyDescent="0.2">
      <c r="B289" s="28">
        <f>IF(COUNTA(H289:T289)&gt;=6,SMALL(H289:T289,1)+SMALL(H289:T289,2)+SMALL(H289:T289,3)+SMALL(H289:T289,4)+SMALL(H289:T289,5)+SMALL(H289:T289,6),SUM(H289:T289))</f>
        <v>2</v>
      </c>
      <c r="C289" s="36">
        <f>COUNTA(H289:T289)</f>
        <v>1</v>
      </c>
      <c r="D289" s="30">
        <f>SUM(H289:T289)/C289</f>
        <v>2</v>
      </c>
      <c r="E289" s="31" t="s">
        <v>361</v>
      </c>
      <c r="F289" s="31" t="s">
        <v>25</v>
      </c>
      <c r="G289" s="31" t="s">
        <v>26</v>
      </c>
      <c r="H289" s="32"/>
      <c r="I289" s="32"/>
      <c r="J289" s="32"/>
      <c r="K289" s="32">
        <v>2</v>
      </c>
      <c r="L289" s="32"/>
      <c r="M289" s="32"/>
      <c r="N289" s="32"/>
      <c r="O289" s="32"/>
      <c r="P289" s="32"/>
      <c r="Q289" s="32"/>
      <c r="R289" s="32"/>
      <c r="S289" s="32"/>
      <c r="T289" s="32"/>
    </row>
    <row r="290" spans="2:20" x14ac:dyDescent="0.2">
      <c r="B290" s="28">
        <f>IF(COUNTA(H290:T290)&gt;=6,SMALL(H290:T290,1)+SMALL(H290:T290,2)+SMALL(H290:T290,3)+SMALL(H290:T290,4)+SMALL(H290:T290,5)+SMALL(H290:T290,6),SUM(H290:T290))</f>
        <v>3</v>
      </c>
      <c r="C290" s="36">
        <f>COUNTA(H290:T290)</f>
        <v>1</v>
      </c>
      <c r="D290" s="30">
        <f>SUM(H290:T290)/C290</f>
        <v>3</v>
      </c>
      <c r="E290" s="31" t="s">
        <v>362</v>
      </c>
      <c r="F290" s="31" t="s">
        <v>36</v>
      </c>
      <c r="G290" s="31" t="s">
        <v>26</v>
      </c>
      <c r="H290" s="32"/>
      <c r="I290" s="32"/>
      <c r="J290" s="32"/>
      <c r="K290" s="32"/>
      <c r="L290" s="32"/>
      <c r="M290" s="32"/>
      <c r="N290" s="32"/>
      <c r="O290" s="32">
        <v>3</v>
      </c>
      <c r="P290" s="32"/>
      <c r="Q290" s="32"/>
      <c r="R290" s="32"/>
      <c r="S290" s="32"/>
      <c r="T290" s="32"/>
    </row>
    <row r="291" spans="2:20" x14ac:dyDescent="0.2">
      <c r="B291" s="28">
        <f>IF(COUNTA(H291:T291)&gt;=6,SMALL(H291:T291,1)+SMALL(H291:T291,2)+SMALL(H291:T291,3)+SMALL(H291:T291,4)+SMALL(H291:T291,5)+SMALL(H291:T291,6),SUM(H291:T291))</f>
        <v>4</v>
      </c>
      <c r="C291" s="36">
        <f>COUNTA(H291:T291)</f>
        <v>1</v>
      </c>
      <c r="D291" s="30">
        <f>SUM(H291:T291)/C291</f>
        <v>4</v>
      </c>
      <c r="E291" s="31" t="s">
        <v>363</v>
      </c>
      <c r="F291" s="31" t="s">
        <v>139</v>
      </c>
      <c r="G291" s="31" t="s">
        <v>26</v>
      </c>
      <c r="H291" s="32"/>
      <c r="I291" s="32"/>
      <c r="J291" s="32"/>
      <c r="K291" s="32">
        <v>4</v>
      </c>
      <c r="L291" s="32"/>
      <c r="M291" s="32"/>
      <c r="N291" s="32"/>
      <c r="O291" s="32"/>
      <c r="P291" s="32"/>
      <c r="Q291" s="32"/>
      <c r="R291" s="32"/>
      <c r="S291" s="32"/>
      <c r="T291" s="32"/>
    </row>
    <row r="292" spans="2:20" x14ac:dyDescent="0.2">
      <c r="B292" s="28">
        <f>IF(COUNTA(H292:T292)&gt;=6,SMALL(H292:T292,1)+SMALL(H292:T292,2)+SMALL(H292:T292,3)+SMALL(H292:T292,4)+SMALL(H292:T292,5)+SMALL(H292:T292,6),SUM(H292:T292))</f>
        <v>4</v>
      </c>
      <c r="C292" s="36">
        <f>COUNTA(H292:T292)</f>
        <v>1</v>
      </c>
      <c r="D292" s="30">
        <f>SUM(H292:T292)/C292</f>
        <v>4</v>
      </c>
      <c r="E292" s="31" t="s">
        <v>364</v>
      </c>
      <c r="F292" s="31" t="s">
        <v>365</v>
      </c>
      <c r="G292" s="31" t="s">
        <v>26</v>
      </c>
      <c r="H292" s="32"/>
      <c r="I292" s="32"/>
      <c r="J292" s="32"/>
      <c r="K292" s="32"/>
      <c r="L292" s="32"/>
      <c r="M292" s="32"/>
      <c r="N292" s="32"/>
      <c r="O292" s="32"/>
      <c r="P292" s="32">
        <v>4</v>
      </c>
      <c r="Q292" s="32"/>
      <c r="R292" s="32"/>
      <c r="S292" s="32"/>
      <c r="T292" s="32"/>
    </row>
    <row r="293" spans="2:20" x14ac:dyDescent="0.2">
      <c r="B293" s="28">
        <f>IF(COUNTA(H293:T293)&gt;=6,SMALL(H293:T293,1)+SMALL(H293:T293,2)+SMALL(H293:T293,3)+SMALL(H293:T293,4)+SMALL(H293:T293,5)+SMALL(H293:T293,6),SUM(H293:T293))</f>
        <v>5</v>
      </c>
      <c r="C293" s="36">
        <f>COUNTA(H293:T293)</f>
        <v>1</v>
      </c>
      <c r="D293" s="30">
        <f>SUM(H293:T293)/C293</f>
        <v>5</v>
      </c>
      <c r="E293" s="31" t="s">
        <v>366</v>
      </c>
      <c r="F293" s="31" t="s">
        <v>25</v>
      </c>
      <c r="G293" s="31" t="s">
        <v>26</v>
      </c>
      <c r="H293" s="32"/>
      <c r="I293" s="32"/>
      <c r="J293" s="32"/>
      <c r="K293" s="32">
        <v>5</v>
      </c>
      <c r="L293" s="32"/>
      <c r="M293" s="32"/>
      <c r="N293" s="32"/>
      <c r="O293" s="32"/>
      <c r="P293" s="32"/>
      <c r="Q293" s="32"/>
      <c r="R293" s="32"/>
      <c r="S293" s="32"/>
      <c r="T293" s="32"/>
    </row>
    <row r="294" spans="2:20" x14ac:dyDescent="0.2">
      <c r="B294" s="28">
        <f>IF(COUNTA(H294:T294)&gt;=6,SMALL(H294:T294,1)+SMALL(H294:T294,2)+SMALL(H294:T294,3)+SMALL(H294:T294,4)+SMALL(H294:T294,5)+SMALL(H294:T294,6),SUM(H294:T294))</f>
        <v>5</v>
      </c>
      <c r="C294" s="36">
        <f>COUNTA(H294:T294)</f>
        <v>1</v>
      </c>
      <c r="D294" s="30">
        <f>SUM(H294:T294)/C294</f>
        <v>5</v>
      </c>
      <c r="E294" s="31" t="s">
        <v>367</v>
      </c>
      <c r="F294" s="31" t="s">
        <v>47</v>
      </c>
      <c r="G294" s="31" t="s">
        <v>26</v>
      </c>
      <c r="H294" s="32"/>
      <c r="I294" s="32"/>
      <c r="J294" s="32"/>
      <c r="K294" s="32"/>
      <c r="L294" s="32"/>
      <c r="M294" s="32">
        <v>5</v>
      </c>
      <c r="N294" s="32"/>
      <c r="O294" s="32"/>
      <c r="P294" s="32"/>
      <c r="Q294" s="32"/>
      <c r="R294" s="32"/>
      <c r="S294" s="32"/>
      <c r="T294" s="32"/>
    </row>
    <row r="295" spans="2:20" x14ac:dyDescent="0.2">
      <c r="B295" s="28">
        <f>IF(COUNTA(H295:T295)&gt;=6,SMALL(H295:T295,1)+SMALL(H295:T295,2)+SMALL(H295:T295,3)+SMALL(H295:T295,4)+SMALL(H295:T295,5)+SMALL(H295:T295,6),SUM(H295:T295))</f>
        <v>6</v>
      </c>
      <c r="C295" s="36">
        <f>COUNTA(H295:T295)</f>
        <v>1</v>
      </c>
      <c r="D295" s="30">
        <f>SUM(H295:T295)/C295</f>
        <v>6</v>
      </c>
      <c r="E295" s="31" t="s">
        <v>368</v>
      </c>
      <c r="F295" s="31" t="s">
        <v>369</v>
      </c>
      <c r="G295" s="31" t="s">
        <v>33</v>
      </c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>
        <v>6</v>
      </c>
      <c r="T295" s="32"/>
    </row>
    <row r="296" spans="2:20" x14ac:dyDescent="0.2">
      <c r="B296" s="28">
        <f>IF(COUNTA(H296:T296)&gt;=6,SMALL(H296:T296,1)+SMALL(H296:T296,2)+SMALL(H296:T296,3)+SMALL(H296:T296,4)+SMALL(H296:T296,5)+SMALL(H296:T296,6),SUM(H296:T296))</f>
        <v>6</v>
      </c>
      <c r="C296" s="36">
        <f>COUNTA(H296:T296)</f>
        <v>1</v>
      </c>
      <c r="D296" s="30">
        <f>SUM(H296:T296)/C296</f>
        <v>6</v>
      </c>
      <c r="E296" s="31" t="s">
        <v>370</v>
      </c>
      <c r="F296" s="31" t="s">
        <v>28</v>
      </c>
      <c r="G296" s="31" t="s">
        <v>26</v>
      </c>
      <c r="H296" s="32"/>
      <c r="I296" s="32"/>
      <c r="J296" s="32"/>
      <c r="K296" s="32"/>
      <c r="L296" s="32"/>
      <c r="M296" s="32"/>
      <c r="N296" s="32"/>
      <c r="O296" s="32"/>
      <c r="P296" s="32">
        <v>6</v>
      </c>
      <c r="Q296" s="32"/>
      <c r="R296" s="32"/>
      <c r="S296" s="32"/>
      <c r="T296" s="32"/>
    </row>
    <row r="297" spans="2:20" x14ac:dyDescent="0.2">
      <c r="B297" s="28">
        <f>IF(COUNTA(H297:T297)&gt;=6,SMALL(H297:T297,1)+SMALL(H297:T297,2)+SMALL(H297:T297,3)+SMALL(H297:T297,4)+SMALL(H297:T297,5)+SMALL(H297:T297,6),SUM(H297:T297))</f>
        <v>6</v>
      </c>
      <c r="C297" s="36">
        <f>COUNTA(H297:T297)</f>
        <v>1</v>
      </c>
      <c r="D297" s="30">
        <f>SUM(H297:T297)/C297</f>
        <v>6</v>
      </c>
      <c r="E297" s="31" t="s">
        <v>371</v>
      </c>
      <c r="F297" s="31" t="s">
        <v>183</v>
      </c>
      <c r="G297" s="31" t="s">
        <v>372</v>
      </c>
      <c r="H297" s="32"/>
      <c r="I297" s="32"/>
      <c r="J297" s="32"/>
      <c r="K297" s="32">
        <v>6</v>
      </c>
      <c r="L297" s="32"/>
      <c r="M297" s="32"/>
      <c r="N297" s="32"/>
      <c r="O297" s="32"/>
      <c r="P297" s="32"/>
      <c r="Q297" s="32"/>
      <c r="R297" s="32"/>
      <c r="S297" s="32"/>
      <c r="T297" s="32"/>
    </row>
    <row r="298" spans="2:20" x14ac:dyDescent="0.2">
      <c r="B298" s="28">
        <f>IF(COUNTA(H298:T298)&gt;=6,SMALL(H298:T298,1)+SMALL(H298:T298,2)+SMALL(H298:T298,3)+SMALL(H298:T298,4)+SMALL(H298:T298,5)+SMALL(H298:T298,6),SUM(H298:T298))</f>
        <v>7</v>
      </c>
      <c r="C298" s="36">
        <f>COUNTA(H298:T298)</f>
        <v>1</v>
      </c>
      <c r="D298" s="30">
        <f>SUM(H298:T298)/C298</f>
        <v>7</v>
      </c>
      <c r="E298" s="31" t="s">
        <v>373</v>
      </c>
      <c r="F298" s="31" t="s">
        <v>31</v>
      </c>
      <c r="G298" s="31" t="s">
        <v>26</v>
      </c>
      <c r="H298" s="32"/>
      <c r="I298" s="32"/>
      <c r="J298" s="32">
        <v>7</v>
      </c>
      <c r="K298" s="32"/>
      <c r="L298" s="32"/>
      <c r="M298" s="32"/>
      <c r="N298" s="32"/>
      <c r="O298" s="32"/>
      <c r="P298" s="32"/>
      <c r="Q298" s="32"/>
      <c r="R298" s="32"/>
      <c r="S298" s="32"/>
      <c r="T298" s="32"/>
    </row>
    <row r="299" spans="2:20" x14ac:dyDescent="0.2">
      <c r="B299" s="28">
        <f>IF(COUNTA(H299:T299)&gt;=6,SMALL(H299:T299,1)+SMALL(H299:T299,2)+SMALL(H299:T299,3)+SMALL(H299:T299,4)+SMALL(H299:T299,5)+SMALL(H299:T299,6),SUM(H299:T299))</f>
        <v>8</v>
      </c>
      <c r="C299" s="36">
        <f>COUNTA(H299:T299)</f>
        <v>1</v>
      </c>
      <c r="D299" s="30">
        <f>SUM(H299:T299)/C299</f>
        <v>8</v>
      </c>
      <c r="E299" s="31" t="s">
        <v>374</v>
      </c>
      <c r="F299" s="31" t="s">
        <v>47</v>
      </c>
      <c r="G299" s="31" t="s">
        <v>33</v>
      </c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>
        <v>8</v>
      </c>
      <c r="T299" s="32"/>
    </row>
    <row r="300" spans="2:20" x14ac:dyDescent="0.2">
      <c r="B300" s="28">
        <f>IF(COUNTA(H300:T300)&gt;=6,SMALL(H300:T300,1)+SMALL(H300:T300,2)+SMALL(H300:T300,3)+SMALL(H300:T300,4)+SMALL(H300:T300,5)+SMALL(H300:T300,6),SUM(H300:T300))</f>
        <v>8</v>
      </c>
      <c r="C300" s="36">
        <f>COUNTA(H300:T300)</f>
        <v>1</v>
      </c>
      <c r="D300" s="30">
        <f>SUM(H300:T300)/C300</f>
        <v>8</v>
      </c>
      <c r="E300" s="31" t="s">
        <v>375</v>
      </c>
      <c r="F300" s="31" t="s">
        <v>119</v>
      </c>
      <c r="G300" s="31" t="s">
        <v>26</v>
      </c>
      <c r="H300" s="32"/>
      <c r="I300" s="32"/>
      <c r="J300" s="32"/>
      <c r="K300" s="32"/>
      <c r="L300" s="32"/>
      <c r="M300" s="32"/>
      <c r="N300" s="32"/>
      <c r="O300" s="32">
        <v>8</v>
      </c>
      <c r="P300" s="32"/>
      <c r="Q300" s="32"/>
      <c r="R300" s="32"/>
      <c r="S300" s="32"/>
      <c r="T300" s="32"/>
    </row>
    <row r="301" spans="2:20" x14ac:dyDescent="0.2">
      <c r="B301" s="28">
        <f>IF(COUNTA(H301:T301)&gt;=6,SMALL(H301:T301,1)+SMALL(H301:T301,2)+SMALL(H301:T301,3)+SMALL(H301:T301,4)+SMALL(H301:T301,5)+SMALL(H301:T301,6),SUM(H301:T301))</f>
        <v>9</v>
      </c>
      <c r="C301" s="36">
        <f>COUNTA(H301:T301)</f>
        <v>1</v>
      </c>
      <c r="D301" s="30">
        <f>SUM(H301:T301)/C301</f>
        <v>9</v>
      </c>
      <c r="E301" s="31" t="s">
        <v>376</v>
      </c>
      <c r="F301" s="31" t="s">
        <v>195</v>
      </c>
      <c r="G301" s="31" t="s">
        <v>26</v>
      </c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>
        <v>9</v>
      </c>
      <c r="T301" s="32"/>
    </row>
    <row r="302" spans="2:20" x14ac:dyDescent="0.2">
      <c r="B302" s="28">
        <f>IF(COUNTA(H302:T302)&gt;=6,SMALL(H302:T302,1)+SMALL(H302:T302,2)+SMALL(H302:T302,3)+SMALL(H302:T302,4)+SMALL(H302:T302,5)+SMALL(H302:T302,6),SUM(H302:T302))</f>
        <v>9</v>
      </c>
      <c r="C302" s="36">
        <f>COUNTA(H302:T302)</f>
        <v>1</v>
      </c>
      <c r="D302" s="30">
        <f>SUM(H302:T302)/C302</f>
        <v>9</v>
      </c>
      <c r="E302" s="31" t="s">
        <v>377</v>
      </c>
      <c r="F302" s="31" t="s">
        <v>28</v>
      </c>
      <c r="G302" s="31" t="s">
        <v>26</v>
      </c>
      <c r="H302" s="32"/>
      <c r="I302" s="32"/>
      <c r="J302" s="32"/>
      <c r="K302" s="32"/>
      <c r="L302" s="32"/>
      <c r="M302" s="32"/>
      <c r="N302" s="32"/>
      <c r="O302" s="32">
        <v>9</v>
      </c>
      <c r="P302" s="32"/>
      <c r="Q302" s="32"/>
      <c r="R302" s="32"/>
      <c r="S302" s="32"/>
      <c r="T302" s="32"/>
    </row>
    <row r="303" spans="2:20" x14ac:dyDescent="0.2">
      <c r="B303" s="28">
        <f>IF(COUNTA(H303:T303)&gt;=6,SMALL(H303:T303,1)+SMALL(H303:T303,2)+SMALL(H303:T303,3)+SMALL(H303:T303,4)+SMALL(H303:T303,5)+SMALL(H303:T303,6),SUM(H303:T303))</f>
        <v>9</v>
      </c>
      <c r="C303" s="36">
        <f>COUNTA(H303:T303)</f>
        <v>1</v>
      </c>
      <c r="D303" s="30">
        <f>SUM(H303:T303)/C303</f>
        <v>9</v>
      </c>
      <c r="E303" s="31" t="s">
        <v>378</v>
      </c>
      <c r="F303" s="31" t="s">
        <v>379</v>
      </c>
      <c r="G303" s="31" t="s">
        <v>26</v>
      </c>
      <c r="H303" s="32"/>
      <c r="I303" s="32"/>
      <c r="J303" s="32"/>
      <c r="K303" s="32"/>
      <c r="L303" s="32"/>
      <c r="M303" s="32">
        <v>9</v>
      </c>
      <c r="N303" s="32"/>
      <c r="O303" s="32"/>
      <c r="P303" s="32"/>
      <c r="Q303" s="32"/>
      <c r="R303" s="32"/>
      <c r="S303" s="32"/>
      <c r="T303" s="32"/>
    </row>
    <row r="304" spans="2:20" x14ac:dyDescent="0.2">
      <c r="B304" s="28">
        <f>IF(COUNTA(H304:T304)&gt;=6,SMALL(H304:T304,1)+SMALL(H304:T304,2)+SMALL(H304:T304,3)+SMALL(H304:T304,4)+SMALL(H304:T304,5)+SMALL(H304:T304,6),SUM(H304:T304))</f>
        <v>9</v>
      </c>
      <c r="C304" s="36">
        <f>COUNTA(H304:T304)</f>
        <v>1</v>
      </c>
      <c r="D304" s="30">
        <f>SUM(H304:T304)/C304</f>
        <v>9</v>
      </c>
      <c r="E304" s="31" t="s">
        <v>380</v>
      </c>
      <c r="F304" s="31" t="s">
        <v>36</v>
      </c>
      <c r="G304" s="31" t="s">
        <v>26</v>
      </c>
      <c r="H304" s="32"/>
      <c r="I304" s="32"/>
      <c r="J304" s="32"/>
      <c r="K304" s="32"/>
      <c r="L304" s="32"/>
      <c r="M304" s="32"/>
      <c r="N304" s="32">
        <v>9</v>
      </c>
      <c r="O304" s="32"/>
      <c r="P304" s="32"/>
      <c r="Q304" s="32"/>
      <c r="R304" s="32"/>
      <c r="S304" s="32"/>
      <c r="T304" s="32"/>
    </row>
    <row r="305" spans="2:20" x14ac:dyDescent="0.2">
      <c r="B305" s="28">
        <f>IF(COUNTA(H305:T305)&gt;=6,SMALL(H305:T305,1)+SMALL(H305:T305,2)+SMALL(H305:T305,3)+SMALL(H305:T305,4)+SMALL(H305:T305,5)+SMALL(H305:T305,6),SUM(H305:T305))</f>
        <v>10</v>
      </c>
      <c r="C305" s="36">
        <f>COUNTA(H305:T305)</f>
        <v>1</v>
      </c>
      <c r="D305" s="30">
        <f>SUM(H305:T305)/C305</f>
        <v>10</v>
      </c>
      <c r="E305" s="31" t="s">
        <v>381</v>
      </c>
      <c r="F305" s="31" t="s">
        <v>382</v>
      </c>
      <c r="G305" s="31" t="s">
        <v>33</v>
      </c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>
        <v>10</v>
      </c>
      <c r="T305" s="32"/>
    </row>
    <row r="306" spans="2:20" x14ac:dyDescent="0.2">
      <c r="B306" s="28">
        <f>IF(COUNTA(H306:T306)&gt;=6,SMALL(H306:T306,1)+SMALL(H306:T306,2)+SMALL(H306:T306,3)+SMALL(H306:T306,4)+SMALL(H306:T306,5)+SMALL(H306:T306,6),SUM(H306:T306))</f>
        <v>10</v>
      </c>
      <c r="C306" s="36">
        <f>COUNTA(H306:T306)</f>
        <v>1</v>
      </c>
      <c r="D306" s="30">
        <f>SUM(H306:T306)/C306</f>
        <v>10</v>
      </c>
      <c r="E306" s="31" t="s">
        <v>383</v>
      </c>
      <c r="F306" s="31" t="s">
        <v>119</v>
      </c>
      <c r="G306" s="31" t="s">
        <v>26</v>
      </c>
      <c r="H306" s="32"/>
      <c r="I306" s="32"/>
      <c r="J306" s="32"/>
      <c r="K306" s="32"/>
      <c r="L306" s="32"/>
      <c r="M306" s="32"/>
      <c r="N306" s="32"/>
      <c r="O306" s="32">
        <v>10</v>
      </c>
      <c r="P306" s="32"/>
      <c r="Q306" s="32"/>
      <c r="R306" s="32"/>
      <c r="S306" s="32"/>
      <c r="T306" s="32"/>
    </row>
    <row r="307" spans="2:20" x14ac:dyDescent="0.2">
      <c r="B307" s="28">
        <f>IF(COUNTA(H307:T307)&gt;=6,SMALL(H307:T307,1)+SMALL(H307:T307,2)+SMALL(H307:T307,3)+SMALL(H307:T307,4)+SMALL(H307:T307,5)+SMALL(H307:T307,6),SUM(H307:T307))</f>
        <v>10</v>
      </c>
      <c r="C307" s="36">
        <f>COUNTA(H307:T307)</f>
        <v>1</v>
      </c>
      <c r="D307" s="30">
        <f>SUM(H307:T307)/C307</f>
        <v>10</v>
      </c>
      <c r="E307" s="31" t="s">
        <v>384</v>
      </c>
      <c r="F307" s="31" t="s">
        <v>264</v>
      </c>
      <c r="G307" s="31" t="s">
        <v>42</v>
      </c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>
        <v>10</v>
      </c>
      <c r="S307" s="32"/>
      <c r="T307" s="32"/>
    </row>
    <row r="308" spans="2:20" x14ac:dyDescent="0.2">
      <c r="B308" s="28">
        <f>IF(COUNTA(H308:T308)&gt;=6,SMALL(H308:T308,1)+SMALL(H308:T308,2)+SMALL(H308:T308,3)+SMALL(H308:T308,4)+SMALL(H308:T308,5)+SMALL(H308:T308,6),SUM(H308:T308))</f>
        <v>10</v>
      </c>
      <c r="C308" s="36">
        <f>COUNTA(H308:T308)</f>
        <v>1</v>
      </c>
      <c r="D308" s="30">
        <f>SUM(H308:T308)/C308</f>
        <v>10</v>
      </c>
      <c r="E308" s="31" t="s">
        <v>385</v>
      </c>
      <c r="F308" s="31" t="s">
        <v>31</v>
      </c>
      <c r="G308" s="31" t="s">
        <v>26</v>
      </c>
      <c r="H308" s="32"/>
      <c r="I308" s="32"/>
      <c r="J308" s="32"/>
      <c r="K308" s="32"/>
      <c r="L308" s="32"/>
      <c r="M308" s="32">
        <v>10</v>
      </c>
      <c r="N308" s="32"/>
      <c r="O308" s="32"/>
      <c r="P308" s="32"/>
      <c r="Q308" s="32"/>
      <c r="R308" s="32"/>
      <c r="S308" s="32"/>
      <c r="T308" s="32"/>
    </row>
    <row r="309" spans="2:20" x14ac:dyDescent="0.2">
      <c r="B309" s="28">
        <f>IF(COUNTA(H309:T309)&gt;=6,SMALL(H309:T309,1)+SMALL(H309:T309,2)+SMALL(H309:T309,3)+SMALL(H309:T309,4)+SMALL(H309:T309,5)+SMALL(H309:T309,6),SUM(H309:T309))</f>
        <v>11</v>
      </c>
      <c r="C309" s="36">
        <f>COUNTA(H309:T309)</f>
        <v>1</v>
      </c>
      <c r="D309" s="30">
        <f>SUM(H309:T309)/C309</f>
        <v>11</v>
      </c>
      <c r="E309" s="31" t="s">
        <v>386</v>
      </c>
      <c r="F309" s="31" t="s">
        <v>223</v>
      </c>
      <c r="G309" s="31" t="s">
        <v>26</v>
      </c>
      <c r="H309" s="32"/>
      <c r="I309" s="32"/>
      <c r="J309" s="32">
        <v>11</v>
      </c>
      <c r="K309" s="32"/>
      <c r="L309" s="32"/>
      <c r="M309" s="32"/>
      <c r="N309" s="32"/>
      <c r="O309" s="32"/>
      <c r="P309" s="32"/>
      <c r="Q309" s="32"/>
      <c r="R309" s="32"/>
      <c r="S309" s="32"/>
      <c r="T309" s="32"/>
    </row>
    <row r="310" spans="2:20" x14ac:dyDescent="0.2">
      <c r="B310" s="28">
        <f>IF(COUNTA(H310:T310)&gt;=6,SMALL(H310:T310,1)+SMALL(H310:T310,2)+SMALL(H310:T310,3)+SMALL(H310:T310,4)+SMALL(H310:T310,5)+SMALL(H310:T310,6),SUM(H310:T310))</f>
        <v>11</v>
      </c>
      <c r="C310" s="36">
        <f>COUNTA(H310:T310)</f>
        <v>1</v>
      </c>
      <c r="D310" s="30">
        <f>SUM(H310:T310)/C310</f>
        <v>11</v>
      </c>
      <c r="E310" s="31" t="s">
        <v>387</v>
      </c>
      <c r="F310" s="31" t="s">
        <v>139</v>
      </c>
      <c r="G310" s="31" t="s">
        <v>26</v>
      </c>
      <c r="H310" s="32"/>
      <c r="I310" s="32"/>
      <c r="J310" s="32"/>
      <c r="K310" s="32">
        <v>11</v>
      </c>
      <c r="L310" s="32"/>
      <c r="M310" s="32"/>
      <c r="N310" s="32"/>
      <c r="O310" s="32"/>
      <c r="P310" s="32"/>
      <c r="Q310" s="32"/>
      <c r="R310" s="32"/>
      <c r="S310" s="32"/>
      <c r="T310" s="32"/>
    </row>
    <row r="311" spans="2:20" x14ac:dyDescent="0.2">
      <c r="B311" s="28">
        <f>IF(COUNTA(H311:T311)&gt;=6,SMALL(H311:T311,1)+SMALL(H311:T311,2)+SMALL(H311:T311,3)+SMALL(H311:T311,4)+SMALL(H311:T311,5)+SMALL(H311:T311,6),SUM(H311:T311))</f>
        <v>11</v>
      </c>
      <c r="C311" s="36">
        <f>COUNTA(H311:T311)</f>
        <v>1</v>
      </c>
      <c r="D311" s="30">
        <f>SUM(H311:T311)/C311</f>
        <v>11</v>
      </c>
      <c r="E311" s="31" t="s">
        <v>388</v>
      </c>
      <c r="F311" s="31" t="s">
        <v>389</v>
      </c>
      <c r="G311" s="31" t="s">
        <v>26</v>
      </c>
      <c r="H311" s="32"/>
      <c r="I311" s="32"/>
      <c r="J311" s="32"/>
      <c r="K311" s="32"/>
      <c r="L311" s="32"/>
      <c r="M311" s="32">
        <v>11</v>
      </c>
      <c r="N311" s="32"/>
      <c r="O311" s="32"/>
      <c r="P311" s="32"/>
      <c r="Q311" s="32"/>
      <c r="R311" s="32"/>
      <c r="S311" s="32"/>
      <c r="T311" s="32"/>
    </row>
    <row r="312" spans="2:20" x14ac:dyDescent="0.2">
      <c r="B312" s="28">
        <f>IF(COUNTA(H312:T312)&gt;=6,SMALL(H312:T312,1)+SMALL(H312:T312,2)+SMALL(H312:T312,3)+SMALL(H312:T312,4)+SMALL(H312:T312,5)+SMALL(H312:T312,6),SUM(H312:T312))</f>
        <v>12</v>
      </c>
      <c r="C312" s="36">
        <f>COUNTA(H312:T312)</f>
        <v>1</v>
      </c>
      <c r="D312" s="30">
        <f>SUM(H312:T312)/C312</f>
        <v>12</v>
      </c>
      <c r="E312" s="31" t="s">
        <v>390</v>
      </c>
      <c r="F312" s="31" t="s">
        <v>49</v>
      </c>
      <c r="G312" s="31" t="s">
        <v>33</v>
      </c>
      <c r="H312" s="32">
        <v>12</v>
      </c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</row>
    <row r="313" spans="2:20" x14ac:dyDescent="0.2">
      <c r="B313" s="28">
        <f>IF(COUNTA(H313:T313)&gt;=6,SMALL(H313:T313,1)+SMALL(H313:T313,2)+SMALL(H313:T313,3)+SMALL(H313:T313,4)+SMALL(H313:T313,5)+SMALL(H313:T313,6),SUM(H313:T313))</f>
        <v>12</v>
      </c>
      <c r="C313" s="36">
        <f>COUNTA(H313:T313)</f>
        <v>1</v>
      </c>
      <c r="D313" s="30">
        <f>SUM(H313:T313)/C313</f>
        <v>12</v>
      </c>
      <c r="E313" s="31" t="s">
        <v>391</v>
      </c>
      <c r="F313" s="31" t="s">
        <v>31</v>
      </c>
      <c r="G313" s="31" t="s">
        <v>26</v>
      </c>
      <c r="H313" s="32"/>
      <c r="I313" s="32"/>
      <c r="J313" s="32">
        <v>12</v>
      </c>
      <c r="K313" s="32"/>
      <c r="L313" s="32"/>
      <c r="M313" s="32"/>
      <c r="N313" s="32"/>
      <c r="O313" s="32"/>
      <c r="P313" s="32"/>
      <c r="Q313" s="32"/>
      <c r="R313" s="32"/>
      <c r="S313" s="32"/>
      <c r="T313" s="32"/>
    </row>
    <row r="314" spans="2:20" x14ac:dyDescent="0.2">
      <c r="B314" s="28">
        <f>IF(COUNTA(H314:T314)&gt;=6,SMALL(H314:T314,1)+SMALL(H314:T314,2)+SMALL(H314:T314,3)+SMALL(H314:T314,4)+SMALL(H314:T314,5)+SMALL(H314:T314,6),SUM(H314:T314))</f>
        <v>12</v>
      </c>
      <c r="C314" s="36">
        <f>COUNTA(H314:T314)</f>
        <v>1</v>
      </c>
      <c r="D314" s="30">
        <f>SUM(H314:T314)/C314</f>
        <v>12</v>
      </c>
      <c r="E314" s="31" t="s">
        <v>392</v>
      </c>
      <c r="F314" s="31" t="s">
        <v>47</v>
      </c>
      <c r="G314" s="31" t="s">
        <v>26</v>
      </c>
      <c r="H314" s="32"/>
      <c r="I314" s="32"/>
      <c r="J314" s="32"/>
      <c r="K314" s="32"/>
      <c r="L314" s="32">
        <v>12</v>
      </c>
      <c r="M314" s="32"/>
      <c r="N314" s="32"/>
      <c r="O314" s="32"/>
      <c r="P314" s="32"/>
      <c r="Q314" s="32"/>
      <c r="R314" s="32"/>
      <c r="S314" s="32"/>
      <c r="T314" s="32"/>
    </row>
    <row r="315" spans="2:20" x14ac:dyDescent="0.2">
      <c r="B315" s="28">
        <f>IF(COUNTA(H315:T315)&gt;=6,SMALL(H315:T315,1)+SMALL(H315:T315,2)+SMALL(H315:T315,3)+SMALL(H315:T315,4)+SMALL(H315:T315,5)+SMALL(H315:T315,6),SUM(H315:T315))</f>
        <v>13</v>
      </c>
      <c r="C315" s="36">
        <f>COUNTA(H315:T315)</f>
        <v>1</v>
      </c>
      <c r="D315" s="30">
        <f>SUM(H315:T315)/C315</f>
        <v>13</v>
      </c>
      <c r="E315" s="31" t="s">
        <v>393</v>
      </c>
      <c r="F315" s="31" t="s">
        <v>358</v>
      </c>
      <c r="G315" s="31" t="s">
        <v>52</v>
      </c>
      <c r="H315" s="32"/>
      <c r="I315" s="32"/>
      <c r="J315" s="32"/>
      <c r="K315" s="32"/>
      <c r="L315" s="32">
        <v>13</v>
      </c>
      <c r="M315" s="32"/>
      <c r="N315" s="32"/>
      <c r="O315" s="32"/>
      <c r="P315" s="32"/>
      <c r="Q315" s="32"/>
      <c r="R315" s="32"/>
      <c r="S315" s="32"/>
      <c r="T315" s="32"/>
    </row>
    <row r="316" spans="2:20" x14ac:dyDescent="0.2">
      <c r="B316" s="28">
        <f>IF(COUNTA(H316:T316)&gt;=6,SMALL(H316:T316,1)+SMALL(H316:T316,2)+SMALL(H316:T316,3)+SMALL(H316:T316,4)+SMALL(H316:T316,5)+SMALL(H316:T316,6),SUM(H316:T316))</f>
        <v>13</v>
      </c>
      <c r="C316" s="36">
        <f>COUNTA(H316:T316)</f>
        <v>1</v>
      </c>
      <c r="D316" s="30">
        <f>SUM(H316:T316)/C316</f>
        <v>13</v>
      </c>
      <c r="E316" s="31" t="s">
        <v>394</v>
      </c>
      <c r="F316" s="31" t="s">
        <v>25</v>
      </c>
      <c r="G316" s="31" t="s">
        <v>33</v>
      </c>
      <c r="H316" s="32"/>
      <c r="I316" s="32">
        <v>13</v>
      </c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</row>
    <row r="317" spans="2:20" x14ac:dyDescent="0.2">
      <c r="B317" s="28">
        <f>IF(COUNTA(H317:T317)&gt;=6,SMALL(H317:T317,1)+SMALL(H317:T317,2)+SMALL(H317:T317,3)+SMALL(H317:T317,4)+SMALL(H317:T317,5)+SMALL(H317:T317,6),SUM(H317:T317))</f>
        <v>14</v>
      </c>
      <c r="C317" s="36">
        <f>COUNTA(H317:T317)</f>
        <v>1</v>
      </c>
      <c r="D317" s="30">
        <f>SUM(H317:T317)/C317</f>
        <v>14</v>
      </c>
      <c r="E317" s="31" t="s">
        <v>395</v>
      </c>
      <c r="F317" s="31" t="s">
        <v>47</v>
      </c>
      <c r="G317" s="31" t="s">
        <v>26</v>
      </c>
      <c r="H317" s="32">
        <v>14</v>
      </c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</row>
    <row r="318" spans="2:20" x14ac:dyDescent="0.2">
      <c r="B318" s="28">
        <f>IF(COUNTA(H318:T318)&gt;=6,SMALL(H318:T318,1)+SMALL(H318:T318,2)+SMALL(H318:T318,3)+SMALL(H318:T318,4)+SMALL(H318:T318,5)+SMALL(H318:T318,6),SUM(H318:T318))</f>
        <v>15</v>
      </c>
      <c r="C318" s="36">
        <f>COUNTA(H318:T318)</f>
        <v>1</v>
      </c>
      <c r="D318" s="30">
        <f>SUM(H318:T318)/C318</f>
        <v>15</v>
      </c>
      <c r="E318" s="31" t="s">
        <v>396</v>
      </c>
      <c r="F318" s="31" t="s">
        <v>83</v>
      </c>
      <c r="G318" s="31" t="s">
        <v>33</v>
      </c>
      <c r="H318" s="32"/>
      <c r="I318" s="32"/>
      <c r="J318" s="32"/>
      <c r="K318" s="32"/>
      <c r="L318" s="32"/>
      <c r="M318" s="32"/>
      <c r="N318" s="32">
        <v>15</v>
      </c>
      <c r="O318" s="32"/>
      <c r="P318" s="32"/>
      <c r="Q318" s="32"/>
      <c r="R318" s="32"/>
      <c r="S318" s="32"/>
      <c r="T318" s="32"/>
    </row>
    <row r="319" spans="2:20" x14ac:dyDescent="0.2">
      <c r="B319" s="28">
        <f>IF(COUNTA(H319:T319)&gt;=6,SMALL(H319:T319,1)+SMALL(H319:T319,2)+SMALL(H319:T319,3)+SMALL(H319:T319,4)+SMALL(H319:T319,5)+SMALL(H319:T319,6),SUM(H319:T319))</f>
        <v>15</v>
      </c>
      <c r="C319" s="36">
        <f>COUNTA(H319:T319)</f>
        <v>1</v>
      </c>
      <c r="D319" s="30">
        <f>SUM(H319:T319)/C319</f>
        <v>15</v>
      </c>
      <c r="E319" s="31" t="s">
        <v>397</v>
      </c>
      <c r="F319" s="31" t="s">
        <v>229</v>
      </c>
      <c r="G319" s="31" t="s">
        <v>26</v>
      </c>
      <c r="H319" s="32">
        <v>15</v>
      </c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</row>
    <row r="320" spans="2:20" x14ac:dyDescent="0.2">
      <c r="B320" s="28">
        <f>IF(COUNTA(H320:T320)&gt;=6,SMALL(H320:T320,1)+SMALL(H320:T320,2)+SMALL(H320:T320,3)+SMALL(H320:T320,4)+SMALL(H320:T320,5)+SMALL(H320:T320,6),SUM(H320:T320))</f>
        <v>15</v>
      </c>
      <c r="C320" s="36">
        <f>COUNTA(H320:T320)</f>
        <v>1</v>
      </c>
      <c r="D320" s="30">
        <f>SUM(H320:T320)/C320</f>
        <v>15</v>
      </c>
      <c r="E320" s="31" t="s">
        <v>398</v>
      </c>
      <c r="F320" s="31" t="s">
        <v>47</v>
      </c>
      <c r="G320" s="31" t="s">
        <v>26</v>
      </c>
      <c r="H320" s="32"/>
      <c r="I320" s="32"/>
      <c r="J320" s="32"/>
      <c r="K320" s="32"/>
      <c r="L320" s="32"/>
      <c r="M320" s="32">
        <v>15</v>
      </c>
      <c r="N320" s="32"/>
      <c r="O320" s="32"/>
      <c r="P320" s="32"/>
      <c r="Q320" s="32"/>
      <c r="R320" s="32"/>
      <c r="S320" s="32"/>
      <c r="T320" s="32"/>
    </row>
    <row r="321" spans="2:20" x14ac:dyDescent="0.2">
      <c r="B321" s="28">
        <f>IF(COUNTA(H321:T321)&gt;=6,SMALL(H321:T321,1)+SMALL(H321:T321,2)+SMALL(H321:T321,3)+SMALL(H321:T321,4)+SMALL(H321:T321,5)+SMALL(H321:T321,6),SUM(H321:T321))</f>
        <v>15</v>
      </c>
      <c r="C321" s="36">
        <f>COUNTA(H321:T321)</f>
        <v>1</v>
      </c>
      <c r="D321" s="30">
        <f>SUM(H321:T321)/C321</f>
        <v>15</v>
      </c>
      <c r="E321" s="31" t="s">
        <v>399</v>
      </c>
      <c r="F321" s="31" t="s">
        <v>47</v>
      </c>
      <c r="G321" s="31" t="s">
        <v>26</v>
      </c>
      <c r="H321" s="32"/>
      <c r="I321" s="32"/>
      <c r="J321" s="32"/>
      <c r="K321" s="32"/>
      <c r="L321" s="32"/>
      <c r="M321" s="32"/>
      <c r="N321" s="32"/>
      <c r="O321" s="32"/>
      <c r="P321" s="32">
        <v>15</v>
      </c>
      <c r="Q321" s="32"/>
      <c r="R321" s="32"/>
      <c r="S321" s="32"/>
      <c r="T321" s="32"/>
    </row>
    <row r="322" spans="2:20" x14ac:dyDescent="0.2">
      <c r="B322" s="28">
        <f>IF(COUNTA(H322:T322)&gt;=6,SMALL(H322:T322,1)+SMALL(H322:T322,2)+SMALL(H322:T322,3)+SMALL(H322:T322,4)+SMALL(H322:T322,5)+SMALL(H322:T322,6),SUM(H322:T322))</f>
        <v>15</v>
      </c>
      <c r="C322" s="36">
        <f>COUNTA(H322:T322)</f>
        <v>1</v>
      </c>
      <c r="D322" s="30">
        <f>SUM(H322:T322)/C322</f>
        <v>15</v>
      </c>
      <c r="E322" s="31" t="s">
        <v>400</v>
      </c>
      <c r="F322" s="31" t="s">
        <v>401</v>
      </c>
      <c r="G322" s="31" t="s">
        <v>26</v>
      </c>
      <c r="H322" s="32"/>
      <c r="I322" s="32"/>
      <c r="J322" s="32">
        <v>15</v>
      </c>
      <c r="K322" s="32"/>
      <c r="L322" s="32"/>
      <c r="M322" s="32"/>
      <c r="N322" s="32"/>
      <c r="O322" s="32"/>
      <c r="P322" s="32"/>
      <c r="Q322" s="32"/>
      <c r="R322" s="32"/>
      <c r="S322" s="32"/>
      <c r="T322" s="32"/>
    </row>
    <row r="323" spans="2:20" x14ac:dyDescent="0.2">
      <c r="B323" s="28">
        <f>IF(COUNTA(H323:T323)&gt;=6,SMALL(H323:T323,1)+SMALL(H323:T323,2)+SMALL(H323:T323,3)+SMALL(H323:T323,4)+SMALL(H323:T323,5)+SMALL(H323:T323,6),SUM(H323:T323))</f>
        <v>16</v>
      </c>
      <c r="C323" s="36">
        <f>COUNTA(H323:T323)</f>
        <v>1</v>
      </c>
      <c r="D323" s="30">
        <f>SUM(H323:T323)/C323</f>
        <v>16</v>
      </c>
      <c r="E323" s="31" t="s">
        <v>402</v>
      </c>
      <c r="F323" s="31" t="s">
        <v>47</v>
      </c>
      <c r="G323" s="31" t="s">
        <v>33</v>
      </c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>
        <v>16</v>
      </c>
      <c r="T323" s="32"/>
    </row>
    <row r="324" spans="2:20" x14ac:dyDescent="0.2">
      <c r="B324" s="28">
        <f>IF(COUNTA(H324:T324)&gt;=6,SMALL(H324:T324,1)+SMALL(H324:T324,2)+SMALL(H324:T324,3)+SMALL(H324:T324,4)+SMALL(H324:T324,5)+SMALL(H324:T324,6),SUM(H324:T324))</f>
        <v>16</v>
      </c>
      <c r="C324" s="36">
        <f>COUNTA(H324:T324)</f>
        <v>1</v>
      </c>
      <c r="D324" s="30">
        <f>SUM(H324:T324)/C324</f>
        <v>16</v>
      </c>
      <c r="E324" s="31" t="s">
        <v>403</v>
      </c>
      <c r="F324" s="31" t="s">
        <v>28</v>
      </c>
      <c r="G324" s="31" t="s">
        <v>26</v>
      </c>
      <c r="H324" s="32"/>
      <c r="I324" s="32"/>
      <c r="J324" s="32"/>
      <c r="K324" s="32">
        <v>16</v>
      </c>
      <c r="L324" s="32"/>
      <c r="M324" s="32"/>
      <c r="N324" s="32"/>
      <c r="O324" s="32"/>
      <c r="P324" s="32"/>
      <c r="Q324" s="32"/>
      <c r="R324" s="32"/>
      <c r="S324" s="32"/>
      <c r="T324" s="32"/>
    </row>
    <row r="325" spans="2:20" x14ac:dyDescent="0.2">
      <c r="B325" s="28">
        <f>IF(COUNTA(H325:T325)&gt;=6,SMALL(H325:T325,1)+SMALL(H325:T325,2)+SMALL(H325:T325,3)+SMALL(H325:T325,4)+SMALL(H325:T325,5)+SMALL(H325:T325,6),SUM(H325:T325))</f>
        <v>16</v>
      </c>
      <c r="C325" s="36">
        <f>COUNTA(H325:T325)</f>
        <v>1</v>
      </c>
      <c r="D325" s="30">
        <f>SUM(H325:T325)/C325</f>
        <v>16</v>
      </c>
      <c r="E325" s="31" t="s">
        <v>404</v>
      </c>
      <c r="F325" s="31" t="s">
        <v>31</v>
      </c>
      <c r="G325" s="31" t="s">
        <v>42</v>
      </c>
      <c r="H325" s="32"/>
      <c r="I325" s="32"/>
      <c r="J325" s="32">
        <v>16</v>
      </c>
      <c r="K325" s="32"/>
      <c r="L325" s="32"/>
      <c r="M325" s="32"/>
      <c r="N325" s="32"/>
      <c r="O325" s="32"/>
      <c r="P325" s="32"/>
      <c r="Q325" s="32"/>
      <c r="R325" s="32"/>
      <c r="S325" s="32"/>
      <c r="T325" s="32"/>
    </row>
    <row r="326" spans="2:20" x14ac:dyDescent="0.2">
      <c r="B326" s="28">
        <f>IF(COUNTA(H326:T326)&gt;=6,SMALL(H326:T326,1)+SMALL(H326:T326,2)+SMALL(H326:T326,3)+SMALL(H326:T326,4)+SMALL(H326:T326,5)+SMALL(H326:T326,6),SUM(H326:T326))</f>
        <v>17</v>
      </c>
      <c r="C326" s="36">
        <f>COUNTA(H326:T326)</f>
        <v>1</v>
      </c>
      <c r="D326" s="30">
        <f>SUM(H326:T326)/C326</f>
        <v>17</v>
      </c>
      <c r="E326" s="31" t="s">
        <v>405</v>
      </c>
      <c r="F326" s="31" t="s">
        <v>28</v>
      </c>
      <c r="G326" s="31" t="s">
        <v>26</v>
      </c>
      <c r="H326" s="32"/>
      <c r="I326" s="32"/>
      <c r="J326" s="32"/>
      <c r="K326" s="32">
        <v>17</v>
      </c>
      <c r="L326" s="32"/>
      <c r="M326" s="32"/>
      <c r="N326" s="32"/>
      <c r="O326" s="32"/>
      <c r="P326" s="32"/>
      <c r="Q326" s="32"/>
      <c r="R326" s="32"/>
      <c r="S326" s="32"/>
      <c r="T326" s="32"/>
    </row>
    <row r="327" spans="2:20" x14ac:dyDescent="0.2">
      <c r="B327" s="28">
        <f>IF(COUNTA(H327:T327)&gt;=6,SMALL(H327:T327,1)+SMALL(H327:T327,2)+SMALL(H327:T327,3)+SMALL(H327:T327,4)+SMALL(H327:T327,5)+SMALL(H327:T327,6),SUM(H327:T327))</f>
        <v>17</v>
      </c>
      <c r="C327" s="36">
        <f>COUNTA(H327:T327)</f>
        <v>1</v>
      </c>
      <c r="D327" s="30">
        <f>SUM(H327:T327)/C327</f>
        <v>17</v>
      </c>
      <c r="E327" s="31" t="s">
        <v>406</v>
      </c>
      <c r="F327" s="31" t="s">
        <v>45</v>
      </c>
      <c r="G327" s="31" t="s">
        <v>26</v>
      </c>
      <c r="H327" s="32"/>
      <c r="I327" s="32">
        <v>17</v>
      </c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</row>
    <row r="328" spans="2:20" x14ac:dyDescent="0.2">
      <c r="B328" s="28">
        <f>IF(COUNTA(H328:T328)&gt;=6,SMALL(H328:T328,1)+SMALL(H328:T328,2)+SMALL(H328:T328,3)+SMALL(H328:T328,4)+SMALL(H328:T328,5)+SMALL(H328:T328,6),SUM(H328:T328))</f>
        <v>17</v>
      </c>
      <c r="C328" s="36">
        <f>COUNTA(H328:T328)</f>
        <v>1</v>
      </c>
      <c r="D328" s="30">
        <f>SUM(H328:T328)/C328</f>
        <v>17</v>
      </c>
      <c r="E328" s="33" t="s">
        <v>407</v>
      </c>
      <c r="F328" s="33" t="s">
        <v>25</v>
      </c>
      <c r="G328" s="33" t="s">
        <v>152</v>
      </c>
      <c r="H328" s="34"/>
      <c r="I328" s="34"/>
      <c r="J328" s="34"/>
      <c r="K328" s="34"/>
      <c r="L328" s="34">
        <v>17</v>
      </c>
      <c r="M328" s="34"/>
      <c r="N328" s="34"/>
      <c r="O328" s="34"/>
      <c r="P328" s="34"/>
      <c r="Q328" s="34"/>
      <c r="R328" s="34"/>
      <c r="S328" s="34"/>
      <c r="T328" s="33"/>
    </row>
    <row r="329" spans="2:20" x14ac:dyDescent="0.2">
      <c r="B329" s="28">
        <f>IF(COUNTA(H329:T329)&gt;=6,SMALL(H329:T329,1)+SMALL(H329:T329,2)+SMALL(H329:T329,3)+SMALL(H329:T329,4)+SMALL(H329:T329,5)+SMALL(H329:T329,6),SUM(H329:T329))</f>
        <v>17</v>
      </c>
      <c r="C329" s="36">
        <f>COUNTA(H329:T329)</f>
        <v>1</v>
      </c>
      <c r="D329" s="30">
        <f>SUM(H329:T329)/C329</f>
        <v>17</v>
      </c>
      <c r="E329" s="31" t="s">
        <v>408</v>
      </c>
      <c r="F329" s="31" t="s">
        <v>25</v>
      </c>
      <c r="G329" s="31" t="s">
        <v>26</v>
      </c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>
        <v>17</v>
      </c>
      <c r="S329" s="32"/>
      <c r="T329" s="32"/>
    </row>
    <row r="330" spans="2:20" x14ac:dyDescent="0.2">
      <c r="B330" s="28">
        <f>IF(COUNTA(H330:T330)&gt;=6,SMALL(H330:T330,1)+SMALL(H330:T330,2)+SMALL(H330:T330,3)+SMALL(H330:T330,4)+SMALL(H330:T330,5)+SMALL(H330:T330,6),SUM(H330:T330))</f>
        <v>18</v>
      </c>
      <c r="C330" s="36">
        <f>COUNTA(H330:T330)</f>
        <v>1</v>
      </c>
      <c r="D330" s="30">
        <f>SUM(H330:T330)/C330</f>
        <v>18</v>
      </c>
      <c r="E330" s="31" t="s">
        <v>409</v>
      </c>
      <c r="F330" s="31" t="s">
        <v>410</v>
      </c>
      <c r="G330" s="31" t="s">
        <v>52</v>
      </c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>
        <v>18</v>
      </c>
      <c r="T330" s="32"/>
    </row>
    <row r="331" spans="2:20" x14ac:dyDescent="0.2">
      <c r="B331" s="28">
        <f>IF(COUNTA(H331:T331)&gt;=6,SMALL(H331:T331,1)+SMALL(H331:T331,2)+SMALL(H331:T331,3)+SMALL(H331:T331,4)+SMALL(H331:T331,5)+SMALL(H331:T331,6),SUM(H331:T331))</f>
        <v>18</v>
      </c>
      <c r="C331" s="36">
        <f>COUNTA(H331:T331)</f>
        <v>1</v>
      </c>
      <c r="D331" s="30">
        <f>SUM(H331:T331)/C331</f>
        <v>18</v>
      </c>
      <c r="E331" s="31" t="s">
        <v>411</v>
      </c>
      <c r="F331" s="31" t="s">
        <v>119</v>
      </c>
      <c r="G331" s="31" t="s">
        <v>33</v>
      </c>
      <c r="H331" s="32"/>
      <c r="I331" s="32"/>
      <c r="J331" s="32"/>
      <c r="K331" s="32"/>
      <c r="L331" s="32"/>
      <c r="M331" s="32"/>
      <c r="N331" s="32"/>
      <c r="O331" s="32">
        <v>18</v>
      </c>
      <c r="P331" s="32"/>
      <c r="Q331" s="32"/>
      <c r="R331" s="32"/>
      <c r="S331" s="32"/>
      <c r="T331" s="32"/>
    </row>
    <row r="332" spans="2:20" x14ac:dyDescent="0.2">
      <c r="B332" s="28">
        <f>IF(COUNTA(H332:T332)&gt;=6,SMALL(H332:T332,1)+SMALL(H332:T332,2)+SMALL(H332:T332,3)+SMALL(H332:T332,4)+SMALL(H332:T332,5)+SMALL(H332:T332,6),SUM(H332:T332))</f>
        <v>18</v>
      </c>
      <c r="C332" s="36">
        <f>COUNTA(H332:T332)</f>
        <v>1</v>
      </c>
      <c r="D332" s="30">
        <f>SUM(H332:T332)/C332</f>
        <v>18</v>
      </c>
      <c r="E332" s="31" t="s">
        <v>412</v>
      </c>
      <c r="F332" s="31" t="s">
        <v>413</v>
      </c>
      <c r="G332" s="31" t="s">
        <v>33</v>
      </c>
      <c r="H332" s="32">
        <v>18</v>
      </c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</row>
    <row r="333" spans="2:20" x14ac:dyDescent="0.2">
      <c r="B333" s="28">
        <f>IF(COUNTA(H333:T333)&gt;=6,SMALL(H333:T333,1)+SMALL(H333:T333,2)+SMALL(H333:T333,3)+SMALL(H333:T333,4)+SMALL(H333:T333,5)+SMALL(H333:T333,6),SUM(H333:T333))</f>
        <v>18</v>
      </c>
      <c r="C333" s="36">
        <f>COUNTA(H333:T333)</f>
        <v>1</v>
      </c>
      <c r="D333" s="30">
        <f>SUM(H333:T333)/C333</f>
        <v>18</v>
      </c>
      <c r="E333" s="31" t="s">
        <v>414</v>
      </c>
      <c r="F333" s="31" t="s">
        <v>415</v>
      </c>
      <c r="G333" s="31" t="s">
        <v>26</v>
      </c>
      <c r="H333" s="32"/>
      <c r="I333" s="32"/>
      <c r="J333" s="32"/>
      <c r="K333" s="32"/>
      <c r="L333" s="32"/>
      <c r="M333" s="32"/>
      <c r="N333" s="32"/>
      <c r="O333" s="32"/>
      <c r="P333" s="32"/>
      <c r="Q333" s="32">
        <v>18</v>
      </c>
      <c r="R333" s="32"/>
      <c r="S333" s="32"/>
      <c r="T333" s="32"/>
    </row>
    <row r="334" spans="2:20" x14ac:dyDescent="0.2">
      <c r="B334" s="28">
        <f>IF(COUNTA(H334:T334)&gt;=6,SMALL(H334:T334,1)+SMALL(H334:T334,2)+SMALL(H334:T334,3)+SMALL(H334:T334,4)+SMALL(H334:T334,5)+SMALL(H334:T334,6),SUM(H334:T334))</f>
        <v>18</v>
      </c>
      <c r="C334" s="36">
        <f>COUNTA(H334:T334)</f>
        <v>1</v>
      </c>
      <c r="D334" s="30">
        <f>SUM(H334:T334)/C334</f>
        <v>18</v>
      </c>
      <c r="E334" s="31" t="s">
        <v>416</v>
      </c>
      <c r="F334" s="31" t="s">
        <v>417</v>
      </c>
      <c r="G334" s="31" t="s">
        <v>26</v>
      </c>
      <c r="H334" s="32"/>
      <c r="I334" s="32"/>
      <c r="J334" s="32"/>
      <c r="K334" s="32"/>
      <c r="L334" s="32"/>
      <c r="M334" s="32"/>
      <c r="N334" s="32"/>
      <c r="O334" s="32"/>
      <c r="P334" s="32">
        <v>18</v>
      </c>
      <c r="Q334" s="32"/>
      <c r="R334" s="32"/>
      <c r="S334" s="32"/>
      <c r="T334" s="32"/>
    </row>
    <row r="335" spans="2:20" x14ac:dyDescent="0.2">
      <c r="B335" s="28">
        <f>IF(COUNTA(H335:T335)&gt;=6,SMALL(H335:T335,1)+SMALL(H335:T335,2)+SMALL(H335:T335,3)+SMALL(H335:T335,4)+SMALL(H335:T335,5)+SMALL(H335:T335,6),SUM(H335:T335))</f>
        <v>18</v>
      </c>
      <c r="C335" s="36">
        <f>COUNTA(H335:T335)</f>
        <v>1</v>
      </c>
      <c r="D335" s="30">
        <f>SUM(H335:T335)/C335</f>
        <v>18</v>
      </c>
      <c r="E335" s="31" t="s">
        <v>418</v>
      </c>
      <c r="F335" s="31" t="s">
        <v>36</v>
      </c>
      <c r="G335" s="31" t="s">
        <v>26</v>
      </c>
      <c r="H335" s="32"/>
      <c r="I335" s="32"/>
      <c r="J335" s="32">
        <v>18</v>
      </c>
      <c r="K335" s="32"/>
      <c r="L335" s="32"/>
      <c r="M335" s="32"/>
      <c r="N335" s="32"/>
      <c r="O335" s="32"/>
      <c r="P335" s="32"/>
      <c r="Q335" s="32"/>
      <c r="R335" s="32"/>
      <c r="S335" s="32"/>
      <c r="T335" s="32"/>
    </row>
    <row r="336" spans="2:20" x14ac:dyDescent="0.2">
      <c r="B336" s="28">
        <f>IF(COUNTA(H336:T336)&gt;=6,SMALL(H336:T336,1)+SMALL(H336:T336,2)+SMALL(H336:T336,3)+SMALL(H336:T336,4)+SMALL(H336:T336,5)+SMALL(H336:T336,6),SUM(H336:T336))</f>
        <v>18</v>
      </c>
      <c r="C336" s="36">
        <f>COUNTA(H336:T336)</f>
        <v>1</v>
      </c>
      <c r="D336" s="30">
        <f>SUM(H336:T336)/C336</f>
        <v>18</v>
      </c>
      <c r="E336" s="31" t="s">
        <v>419</v>
      </c>
      <c r="F336" s="31" t="s">
        <v>36</v>
      </c>
      <c r="G336" s="31" t="s">
        <v>26</v>
      </c>
      <c r="H336" s="32"/>
      <c r="I336" s="32">
        <v>18</v>
      </c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</row>
    <row r="337" spans="2:20" x14ac:dyDescent="0.2">
      <c r="B337" s="28">
        <f>IF(COUNTA(H337:T337)&gt;=6,SMALL(H337:T337,1)+SMALL(H337:T337,2)+SMALL(H337:T337,3)+SMALL(H337:T337,4)+SMALL(H337:T337,5)+SMALL(H337:T337,6),SUM(H337:T337))</f>
        <v>19</v>
      </c>
      <c r="C337" s="36">
        <f>COUNTA(H337:T337)</f>
        <v>1</v>
      </c>
      <c r="D337" s="30">
        <f>SUM(H337:T337)/C337</f>
        <v>19</v>
      </c>
      <c r="E337" s="31" t="s">
        <v>420</v>
      </c>
      <c r="F337" s="31" t="s">
        <v>186</v>
      </c>
      <c r="G337" s="31" t="s">
        <v>26</v>
      </c>
      <c r="H337" s="32">
        <v>19</v>
      </c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</row>
    <row r="338" spans="2:20" x14ac:dyDescent="0.2">
      <c r="B338" s="28">
        <f>IF(COUNTA(H338:T338)&gt;=6,SMALL(H338:T338,1)+SMALL(H338:T338,2)+SMALL(H338:T338,3)+SMALL(H338:T338,4)+SMALL(H338:T338,5)+SMALL(H338:T338,6),SUM(H338:T338))</f>
        <v>19</v>
      </c>
      <c r="C338" s="36">
        <f>COUNTA(H338:T338)</f>
        <v>1</v>
      </c>
      <c r="D338" s="30">
        <f>SUM(H338:T338)/C338</f>
        <v>19</v>
      </c>
      <c r="E338" s="31" t="s">
        <v>421</v>
      </c>
      <c r="F338" s="31" t="s">
        <v>139</v>
      </c>
      <c r="G338" s="31" t="s">
        <v>26</v>
      </c>
      <c r="H338" s="32"/>
      <c r="I338" s="32"/>
      <c r="J338" s="32"/>
      <c r="K338" s="32"/>
      <c r="L338" s="32"/>
      <c r="M338" s="32"/>
      <c r="N338" s="32"/>
      <c r="O338" s="32">
        <v>19</v>
      </c>
      <c r="P338" s="32"/>
      <c r="Q338" s="32"/>
      <c r="R338" s="32"/>
      <c r="S338" s="32"/>
      <c r="T338" s="32"/>
    </row>
    <row r="339" spans="2:20" x14ac:dyDescent="0.2">
      <c r="B339" s="28">
        <f>IF(COUNTA(H339:T339)&gt;=6,SMALL(H339:T339,1)+SMALL(H339:T339,2)+SMALL(H339:T339,3)+SMALL(H339:T339,4)+SMALL(H339:T339,5)+SMALL(H339:T339,6),SUM(H339:T339))</f>
        <v>19</v>
      </c>
      <c r="C339" s="36">
        <f>COUNTA(H339:T339)</f>
        <v>1</v>
      </c>
      <c r="D339" s="30">
        <f>SUM(H339:T339)/C339</f>
        <v>19</v>
      </c>
      <c r="E339" s="31" t="s">
        <v>422</v>
      </c>
      <c r="F339" s="31" t="s">
        <v>31</v>
      </c>
      <c r="G339" s="31" t="s">
        <v>26</v>
      </c>
      <c r="H339" s="32"/>
      <c r="I339" s="32"/>
      <c r="J339" s="32">
        <v>19</v>
      </c>
      <c r="K339" s="32"/>
      <c r="L339" s="32"/>
      <c r="M339" s="32"/>
      <c r="N339" s="32"/>
      <c r="O339" s="32"/>
      <c r="P339" s="32"/>
      <c r="Q339" s="32"/>
      <c r="R339" s="32"/>
      <c r="S339" s="32"/>
      <c r="T339" s="32"/>
    </row>
    <row r="340" spans="2:20" x14ac:dyDescent="0.2">
      <c r="B340" s="28">
        <f>IF(COUNTA(H340:T340)&gt;=6,SMALL(H340:T340,1)+SMALL(H340:T340,2)+SMALL(H340:T340,3)+SMALL(H340:T340,4)+SMALL(H340:T340,5)+SMALL(H340:T340,6),SUM(H340:T340))</f>
        <v>20</v>
      </c>
      <c r="C340" s="36">
        <f>COUNTA(H340:T340)</f>
        <v>1</v>
      </c>
      <c r="D340" s="30">
        <f>SUM(H340:T340)/C340</f>
        <v>20</v>
      </c>
      <c r="E340" s="31" t="s">
        <v>423</v>
      </c>
      <c r="F340" s="31" t="s">
        <v>424</v>
      </c>
      <c r="G340" s="31" t="s">
        <v>33</v>
      </c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>
        <v>20</v>
      </c>
      <c r="T340" s="32"/>
    </row>
    <row r="341" spans="2:20" x14ac:dyDescent="0.2">
      <c r="B341" s="28">
        <f>IF(COUNTA(H341:T341)&gt;=6,SMALL(H341:T341,1)+SMALL(H341:T341,2)+SMALL(H341:T341,3)+SMALL(H341:T341,4)+SMALL(H341:T341,5)+SMALL(H341:T341,6),SUM(H341:T341))</f>
        <v>20</v>
      </c>
      <c r="C341" s="36">
        <f>COUNTA(H341:T341)</f>
        <v>1</v>
      </c>
      <c r="D341" s="30">
        <f>SUM(H341:T341)/C341</f>
        <v>20</v>
      </c>
      <c r="E341" s="33" t="s">
        <v>425</v>
      </c>
      <c r="F341" s="33" t="s">
        <v>426</v>
      </c>
      <c r="G341" s="33" t="s">
        <v>54</v>
      </c>
      <c r="H341" s="34"/>
      <c r="I341" s="34"/>
      <c r="J341" s="34"/>
      <c r="K341" s="34">
        <v>20</v>
      </c>
      <c r="L341" s="34"/>
      <c r="M341" s="34"/>
      <c r="N341" s="34"/>
      <c r="O341" s="34"/>
      <c r="P341" s="34"/>
      <c r="Q341" s="34"/>
      <c r="R341" s="34"/>
      <c r="S341" s="34"/>
      <c r="T341" s="33"/>
    </row>
    <row r="342" spans="2:20" x14ac:dyDescent="0.2">
      <c r="B342" s="28">
        <f>IF(COUNTA(H342:T342)&gt;=6,SMALL(H342:T342,1)+SMALL(H342:T342,2)+SMALL(H342:T342,3)+SMALL(H342:T342,4)+SMALL(H342:T342,5)+SMALL(H342:T342,6),SUM(H342:T342))</f>
        <v>20</v>
      </c>
      <c r="C342" s="36">
        <f>COUNTA(H342:T342)</f>
        <v>1</v>
      </c>
      <c r="D342" s="30">
        <f>SUM(H342:T342)/C342</f>
        <v>20</v>
      </c>
      <c r="E342" s="31" t="s">
        <v>427</v>
      </c>
      <c r="F342" s="31" t="s">
        <v>186</v>
      </c>
      <c r="G342" s="31" t="s">
        <v>33</v>
      </c>
      <c r="H342" s="32">
        <v>20</v>
      </c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</row>
    <row r="343" spans="2:20" x14ac:dyDescent="0.2">
      <c r="B343" s="28">
        <f>IF(COUNTA(H343:T343)&gt;=6,SMALL(H343:T343,1)+SMALL(H343:T343,2)+SMALL(H343:T343,3)+SMALL(H343:T343,4)+SMALL(H343:T343,5)+SMALL(H343:T343,6),SUM(H343:T343))</f>
        <v>20</v>
      </c>
      <c r="C343" s="36">
        <f>COUNTA(H343:T343)</f>
        <v>1</v>
      </c>
      <c r="D343" s="30">
        <f>SUM(H343:T343)/C343</f>
        <v>20</v>
      </c>
      <c r="E343" s="33" t="s">
        <v>428</v>
      </c>
      <c r="F343" s="33" t="s">
        <v>429</v>
      </c>
      <c r="G343" s="33" t="s">
        <v>54</v>
      </c>
      <c r="H343" s="34"/>
      <c r="I343" s="34"/>
      <c r="J343" s="34"/>
      <c r="K343" s="34"/>
      <c r="L343" s="34"/>
      <c r="M343" s="34"/>
      <c r="N343" s="34"/>
      <c r="O343" s="34"/>
      <c r="P343" s="34">
        <v>20</v>
      </c>
      <c r="Q343" s="34"/>
      <c r="R343" s="34"/>
      <c r="S343" s="34"/>
      <c r="T343" s="33"/>
    </row>
    <row r="344" spans="2:20" x14ac:dyDescent="0.2">
      <c r="B344" s="28">
        <f>IF(COUNTA(H344:T344)&gt;=6,SMALL(H344:T344,1)+SMALL(H344:T344,2)+SMALL(H344:T344,3)+SMALL(H344:T344,4)+SMALL(H344:T344,5)+SMALL(H344:T344,6),SUM(H344:T344))</f>
        <v>20</v>
      </c>
      <c r="C344" s="36">
        <f>COUNTA(H344:T344)</f>
        <v>1</v>
      </c>
      <c r="D344" s="30">
        <f>SUM(H344:T344)/C344</f>
        <v>20</v>
      </c>
      <c r="E344" s="31" t="s">
        <v>430</v>
      </c>
      <c r="F344" s="31" t="s">
        <v>31</v>
      </c>
      <c r="G344" s="31" t="s">
        <v>42</v>
      </c>
      <c r="H344" s="32"/>
      <c r="I344" s="32">
        <v>20</v>
      </c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</row>
    <row r="345" spans="2:20" x14ac:dyDescent="0.2">
      <c r="B345" s="28">
        <f>IF(COUNTA(H345:T345)&gt;=6,SMALL(H345:T345,1)+SMALL(H345:T345,2)+SMALL(H345:T345,3)+SMALL(H345:T345,4)+SMALL(H345:T345,5)+SMALL(H345:T345,6),SUM(H345:T345))</f>
        <v>20</v>
      </c>
      <c r="C345" s="36">
        <f>COUNTA(H345:T345)</f>
        <v>1</v>
      </c>
      <c r="D345" s="30">
        <f>SUM(H345:T345)/C345</f>
        <v>20</v>
      </c>
      <c r="E345" s="31" t="s">
        <v>431</v>
      </c>
      <c r="F345" s="31" t="s">
        <v>31</v>
      </c>
      <c r="G345" s="31" t="s">
        <v>33</v>
      </c>
      <c r="H345" s="32"/>
      <c r="I345" s="32"/>
      <c r="J345" s="32">
        <v>20</v>
      </c>
      <c r="K345" s="32"/>
      <c r="L345" s="32"/>
      <c r="M345" s="32"/>
      <c r="N345" s="32"/>
      <c r="O345" s="32"/>
      <c r="P345" s="32"/>
      <c r="Q345" s="32"/>
      <c r="R345" s="32"/>
      <c r="S345" s="32"/>
      <c r="T345" s="32"/>
    </row>
    <row r="346" spans="2:20" x14ac:dyDescent="0.2">
      <c r="B346" s="28">
        <f>IF(COUNTA(H346:T346)&gt;=6,SMALL(H346:T346,1)+SMALL(H346:T346,2)+SMALL(H346:T346,3)+SMALL(H346:T346,4)+SMALL(H346:T346,5)+SMALL(H346:T346,6),SUM(H346:T346))</f>
        <v>20</v>
      </c>
      <c r="C346" s="36">
        <f>COUNTA(H346:T346)</f>
        <v>1</v>
      </c>
      <c r="D346" s="30">
        <f>SUM(H346:T346)/C346</f>
        <v>20</v>
      </c>
      <c r="E346" s="31" t="s">
        <v>432</v>
      </c>
      <c r="F346" s="31" t="s">
        <v>47</v>
      </c>
      <c r="G346" s="31" t="s">
        <v>26</v>
      </c>
      <c r="H346" s="32"/>
      <c r="I346" s="32"/>
      <c r="J346" s="32"/>
      <c r="K346" s="32"/>
      <c r="L346" s="32"/>
      <c r="M346" s="32">
        <v>20</v>
      </c>
      <c r="N346" s="32"/>
      <c r="O346" s="32"/>
      <c r="P346" s="32"/>
      <c r="Q346" s="32"/>
      <c r="R346" s="32"/>
      <c r="S346" s="32"/>
      <c r="T346" s="32"/>
    </row>
    <row r="347" spans="2:20" x14ac:dyDescent="0.2">
      <c r="B347" s="28">
        <f>IF(COUNTA(H347:T347)&gt;=6,SMALL(H347:T347,1)+SMALL(H347:T347,2)+SMALL(H347:T347,3)+SMALL(H347:T347,4)+SMALL(H347:T347,5)+SMALL(H347:T347,6),SUM(H347:T347))</f>
        <v>20</v>
      </c>
      <c r="C347" s="36">
        <f>COUNTA(H347:T347)</f>
        <v>1</v>
      </c>
      <c r="D347" s="30">
        <f>SUM(H347:T347)/C347</f>
        <v>20</v>
      </c>
      <c r="E347" s="33" t="s">
        <v>433</v>
      </c>
      <c r="F347" s="33" t="s">
        <v>47</v>
      </c>
      <c r="G347" s="33" t="s">
        <v>54</v>
      </c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>
        <v>20</v>
      </c>
      <c r="S347" s="34"/>
      <c r="T347" s="33"/>
    </row>
    <row r="348" spans="2:20" x14ac:dyDescent="0.2">
      <c r="B348" s="28">
        <f>IF(COUNTA(H348:T348)&gt;=6,SMALL(H348:T348,1)+SMALL(H348:T348,2)+SMALL(H348:T348,3)+SMALL(H348:T348,4)+SMALL(H348:T348,5)+SMALL(H348:T348,6),SUM(H348:T348))</f>
        <v>20</v>
      </c>
      <c r="C348" s="36">
        <f>COUNTA(H348:T348)</f>
        <v>1</v>
      </c>
      <c r="D348" s="30">
        <f>SUM(H348:T348)/C348</f>
        <v>20</v>
      </c>
      <c r="E348" s="31" t="s">
        <v>434</v>
      </c>
      <c r="F348" s="31" t="s">
        <v>36</v>
      </c>
      <c r="G348" s="31" t="s">
        <v>26</v>
      </c>
      <c r="H348" s="32"/>
      <c r="I348" s="32"/>
      <c r="J348" s="32"/>
      <c r="K348" s="32"/>
      <c r="L348" s="32"/>
      <c r="M348" s="32"/>
      <c r="N348" s="32">
        <v>20</v>
      </c>
      <c r="O348" s="32"/>
      <c r="P348" s="32"/>
      <c r="Q348" s="32"/>
      <c r="R348" s="32"/>
      <c r="S348" s="32"/>
      <c r="T348" s="32"/>
    </row>
    <row r="349" spans="2:20" x14ac:dyDescent="0.2">
      <c r="B349" s="28">
        <f>IF(COUNTA(H349:T349)&gt;=6,SMALL(H349:T349,1)+SMALL(H349:T349,2)+SMALL(H349:T349,3)+SMALL(H349:T349,4)+SMALL(H349:T349,5)+SMALL(H349:T349,6),SUM(H349:T349))</f>
        <v>21</v>
      </c>
      <c r="C349" s="36">
        <f>COUNTA(H349:T349)</f>
        <v>1</v>
      </c>
      <c r="D349" s="30">
        <f>SUM(H349:T349)/C349</f>
        <v>21</v>
      </c>
      <c r="E349" s="33" t="s">
        <v>435</v>
      </c>
      <c r="F349" s="33" t="s">
        <v>47</v>
      </c>
      <c r="G349" s="33" t="s">
        <v>54</v>
      </c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>
        <v>21</v>
      </c>
      <c r="T349" s="33"/>
    </row>
    <row r="350" spans="2:20" x14ac:dyDescent="0.2">
      <c r="B350" s="28">
        <f>IF(COUNTA(H350:T350)&gt;=6,SMALL(H350:T350,1)+SMALL(H350:T350,2)+SMALL(H350:T350,3)+SMALL(H350:T350,4)+SMALL(H350:T350,5)+SMALL(H350:T350,6),SUM(H350:T350))</f>
        <v>21</v>
      </c>
      <c r="C350" s="36">
        <f>COUNTA(H350:T350)</f>
        <v>1</v>
      </c>
      <c r="D350" s="30">
        <f>SUM(H350:T350)/C350</f>
        <v>21</v>
      </c>
      <c r="E350" s="31" t="s">
        <v>436</v>
      </c>
      <c r="F350" s="31" t="s">
        <v>283</v>
      </c>
      <c r="G350" s="31" t="s">
        <v>26</v>
      </c>
      <c r="H350" s="32"/>
      <c r="I350" s="32"/>
      <c r="J350" s="32"/>
      <c r="K350" s="32">
        <v>21</v>
      </c>
      <c r="L350" s="32"/>
      <c r="M350" s="32"/>
      <c r="N350" s="32"/>
      <c r="O350" s="32"/>
      <c r="P350" s="32"/>
      <c r="Q350" s="32"/>
      <c r="R350" s="32"/>
      <c r="S350" s="32"/>
      <c r="T350" s="32"/>
    </row>
    <row r="351" spans="2:20" x14ac:dyDescent="0.2">
      <c r="B351" s="28">
        <f>IF(COUNTA(H351:T351)&gt;=6,SMALL(H351:T351,1)+SMALL(H351:T351,2)+SMALL(H351:T351,3)+SMALL(H351:T351,4)+SMALL(H351:T351,5)+SMALL(H351:T351,6),SUM(H351:T351))</f>
        <v>21</v>
      </c>
      <c r="C351" s="36">
        <f>COUNTA(H351:T351)</f>
        <v>1</v>
      </c>
      <c r="D351" s="30">
        <f>SUM(H351:T351)/C351</f>
        <v>21</v>
      </c>
      <c r="E351" s="31" t="s">
        <v>437</v>
      </c>
      <c r="F351" s="31" t="s">
        <v>31</v>
      </c>
      <c r="G351" s="31" t="s">
        <v>26</v>
      </c>
      <c r="H351" s="32"/>
      <c r="I351" s="32"/>
      <c r="J351" s="32">
        <v>21</v>
      </c>
      <c r="K351" s="32"/>
      <c r="L351" s="32"/>
      <c r="M351" s="32"/>
      <c r="N351" s="32"/>
      <c r="O351" s="32"/>
      <c r="P351" s="32"/>
      <c r="Q351" s="32"/>
      <c r="R351" s="32"/>
      <c r="S351" s="32"/>
      <c r="T351" s="32"/>
    </row>
    <row r="352" spans="2:20" x14ac:dyDescent="0.2">
      <c r="B352" s="28">
        <f>IF(COUNTA(H352:T352)&gt;=6,SMALL(H352:T352,1)+SMALL(H352:T352,2)+SMALL(H352:T352,3)+SMALL(H352:T352,4)+SMALL(H352:T352,5)+SMALL(H352:T352,6),SUM(H352:T352))</f>
        <v>22</v>
      </c>
      <c r="C352" s="36">
        <f>COUNTA(H352:T352)</f>
        <v>1</v>
      </c>
      <c r="D352" s="30">
        <f>SUM(H352:T352)/C352</f>
        <v>22</v>
      </c>
      <c r="E352" s="31" t="s">
        <v>438</v>
      </c>
      <c r="F352" s="31" t="s">
        <v>382</v>
      </c>
      <c r="G352" s="31" t="s">
        <v>42</v>
      </c>
      <c r="H352" s="32">
        <v>22</v>
      </c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</row>
    <row r="353" spans="2:20" x14ac:dyDescent="0.2">
      <c r="B353" s="28">
        <f>IF(COUNTA(H353:T353)&gt;=6,SMALL(H353:T353,1)+SMALL(H353:T353,2)+SMALL(H353:T353,3)+SMALL(H353:T353,4)+SMALL(H353:T353,5)+SMALL(H353:T353,6),SUM(H353:T353))</f>
        <v>22</v>
      </c>
      <c r="C353" s="36">
        <f>COUNTA(H353:T353)</f>
        <v>1</v>
      </c>
      <c r="D353" s="30">
        <f>SUM(H353:T353)/C353</f>
        <v>22</v>
      </c>
      <c r="E353" s="31" t="s">
        <v>439</v>
      </c>
      <c r="F353" s="31" t="s">
        <v>440</v>
      </c>
      <c r="G353" s="31" t="s">
        <v>372</v>
      </c>
      <c r="H353" s="32"/>
      <c r="I353" s="32"/>
      <c r="J353" s="32"/>
      <c r="K353" s="32">
        <v>22</v>
      </c>
      <c r="L353" s="32"/>
      <c r="M353" s="32"/>
      <c r="N353" s="32"/>
      <c r="O353" s="32"/>
      <c r="P353" s="32"/>
      <c r="Q353" s="32"/>
      <c r="R353" s="32"/>
      <c r="S353" s="32"/>
      <c r="T353" s="32"/>
    </row>
    <row r="354" spans="2:20" x14ac:dyDescent="0.2">
      <c r="B354" s="28">
        <f>IF(COUNTA(H354:T354)&gt;=6,SMALL(H354:T354,1)+SMALL(H354:T354,2)+SMALL(H354:T354,3)+SMALL(H354:T354,4)+SMALL(H354:T354,5)+SMALL(H354:T354,6),SUM(H354:T354))</f>
        <v>22</v>
      </c>
      <c r="C354" s="36">
        <f>COUNTA(H354:T354)</f>
        <v>1</v>
      </c>
      <c r="D354" s="30">
        <f>SUM(H354:T354)/C354</f>
        <v>22</v>
      </c>
      <c r="E354" s="31" t="s">
        <v>441</v>
      </c>
      <c r="F354" s="31" t="s">
        <v>180</v>
      </c>
      <c r="G354" s="31" t="s">
        <v>26</v>
      </c>
      <c r="H354" s="32"/>
      <c r="I354" s="32"/>
      <c r="J354" s="32"/>
      <c r="K354" s="32"/>
      <c r="L354" s="32"/>
      <c r="M354" s="32"/>
      <c r="N354" s="32"/>
      <c r="O354" s="32"/>
      <c r="P354" s="32">
        <v>22</v>
      </c>
      <c r="Q354" s="32"/>
      <c r="R354" s="32"/>
      <c r="S354" s="32"/>
      <c r="T354" s="32"/>
    </row>
    <row r="355" spans="2:20" x14ac:dyDescent="0.2">
      <c r="B355" s="28">
        <f>IF(COUNTA(H355:T355)&gt;=6,SMALL(H355:T355,1)+SMALL(H355:T355,2)+SMALL(H355:T355,3)+SMALL(H355:T355,4)+SMALL(H355:T355,5)+SMALL(H355:T355,6),SUM(H355:T355))</f>
        <v>23</v>
      </c>
      <c r="C355" s="36">
        <f>COUNTA(H355:T355)</f>
        <v>1</v>
      </c>
      <c r="D355" s="30">
        <f>SUM(H355:T355)/C355</f>
        <v>23</v>
      </c>
      <c r="E355" s="31" t="s">
        <v>442</v>
      </c>
      <c r="F355" s="31" t="s">
        <v>443</v>
      </c>
      <c r="G355" s="31" t="s">
        <v>33</v>
      </c>
      <c r="H355" s="32"/>
      <c r="I355" s="32"/>
      <c r="J355" s="32"/>
      <c r="K355" s="32"/>
      <c r="L355" s="32">
        <v>23</v>
      </c>
      <c r="M355" s="32"/>
      <c r="N355" s="32"/>
      <c r="O355" s="32"/>
      <c r="P355" s="32"/>
      <c r="Q355" s="32"/>
      <c r="R355" s="32"/>
      <c r="S355" s="32"/>
      <c r="T355" s="32"/>
    </row>
    <row r="356" spans="2:20" x14ac:dyDescent="0.2">
      <c r="B356" s="28">
        <f>IF(COUNTA(H356:T356)&gt;=6,SMALL(H356:T356,1)+SMALL(H356:T356,2)+SMALL(H356:T356,3)+SMALL(H356:T356,4)+SMALL(H356:T356,5)+SMALL(H356:T356,6),SUM(H356:T356))</f>
        <v>23</v>
      </c>
      <c r="C356" s="36">
        <f>COUNTA(H356:T356)</f>
        <v>1</v>
      </c>
      <c r="D356" s="30">
        <f>SUM(H356:T356)/C356</f>
        <v>23</v>
      </c>
      <c r="E356" s="31" t="s">
        <v>444</v>
      </c>
      <c r="F356" s="31" t="s">
        <v>121</v>
      </c>
      <c r="G356" s="31" t="s">
        <v>26</v>
      </c>
      <c r="H356" s="32"/>
      <c r="I356" s="32"/>
      <c r="J356" s="32"/>
      <c r="K356" s="32">
        <v>23</v>
      </c>
      <c r="L356" s="32"/>
      <c r="M356" s="32"/>
      <c r="N356" s="32"/>
      <c r="O356" s="32"/>
      <c r="P356" s="32"/>
      <c r="Q356" s="32"/>
      <c r="R356" s="32"/>
      <c r="S356" s="32"/>
      <c r="T356" s="32"/>
    </row>
    <row r="357" spans="2:20" x14ac:dyDescent="0.2">
      <c r="B357" s="28">
        <f>IF(COUNTA(H357:T357)&gt;=6,SMALL(H357:T357,1)+SMALL(H357:T357,2)+SMALL(H357:T357,3)+SMALL(H357:T357,4)+SMALL(H357:T357,5)+SMALL(H357:T357,6),SUM(H357:T357))</f>
        <v>23</v>
      </c>
      <c r="C357" s="36">
        <f>COUNTA(H357:T357)</f>
        <v>1</v>
      </c>
      <c r="D357" s="30">
        <f>SUM(H357:T357)/C357</f>
        <v>23</v>
      </c>
      <c r="E357" s="31" t="s">
        <v>445</v>
      </c>
      <c r="F357" s="31" t="s">
        <v>47</v>
      </c>
      <c r="G357" s="31" t="s">
        <v>26</v>
      </c>
      <c r="H357" s="32"/>
      <c r="I357" s="32"/>
      <c r="J357" s="32"/>
      <c r="K357" s="32"/>
      <c r="L357" s="32"/>
      <c r="M357" s="32"/>
      <c r="N357" s="32"/>
      <c r="O357" s="32">
        <v>23</v>
      </c>
      <c r="P357" s="32"/>
      <c r="Q357" s="32"/>
      <c r="R357" s="32"/>
      <c r="S357" s="32"/>
      <c r="T357" s="32"/>
    </row>
    <row r="358" spans="2:20" x14ac:dyDescent="0.2">
      <c r="B358" s="28">
        <f>IF(COUNTA(H358:T358)&gt;=6,SMALL(H358:T358,1)+SMALL(H358:T358,2)+SMALL(H358:T358,3)+SMALL(H358:T358,4)+SMALL(H358:T358,5)+SMALL(H358:T358,6),SUM(H358:T358))</f>
        <v>23</v>
      </c>
      <c r="C358" s="36">
        <f>COUNTA(H358:T358)</f>
        <v>1</v>
      </c>
      <c r="D358" s="30">
        <f>SUM(H358:T358)/C358</f>
        <v>23</v>
      </c>
      <c r="E358" s="31" t="s">
        <v>446</v>
      </c>
      <c r="F358" s="31" t="s">
        <v>36</v>
      </c>
      <c r="G358" s="31" t="s">
        <v>26</v>
      </c>
      <c r="H358" s="32">
        <v>23</v>
      </c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2:20" x14ac:dyDescent="0.2">
      <c r="B359" s="28">
        <f>IF(COUNTA(H359:T359)&gt;=6,SMALL(H359:T359,1)+SMALL(H359:T359,2)+SMALL(H359:T359,3)+SMALL(H359:T359,4)+SMALL(H359:T359,5)+SMALL(H359:T359,6),SUM(H359:T359))</f>
        <v>23</v>
      </c>
      <c r="C359" s="36">
        <f>COUNTA(H359:T359)</f>
        <v>1</v>
      </c>
      <c r="D359" s="30">
        <f>SUM(H359:T359)/C359</f>
        <v>23</v>
      </c>
      <c r="E359" s="31" t="s">
        <v>447</v>
      </c>
      <c r="F359" s="31" t="s">
        <v>36</v>
      </c>
      <c r="G359" s="31" t="s">
        <v>26</v>
      </c>
      <c r="H359" s="32"/>
      <c r="I359" s="32"/>
      <c r="J359" s="32"/>
      <c r="K359" s="32"/>
      <c r="L359" s="32"/>
      <c r="M359" s="32"/>
      <c r="N359" s="32">
        <v>23</v>
      </c>
      <c r="O359" s="32"/>
      <c r="P359" s="32"/>
      <c r="Q359" s="32"/>
      <c r="R359" s="32"/>
      <c r="S359" s="32"/>
      <c r="T359" s="32"/>
    </row>
    <row r="360" spans="2:20" x14ac:dyDescent="0.2">
      <c r="B360" s="28">
        <f>IF(COUNTA(H360:T360)&gt;=6,SMALL(H360:T360,1)+SMALL(H360:T360,2)+SMALL(H360:T360,3)+SMALL(H360:T360,4)+SMALL(H360:T360,5)+SMALL(H360:T360,6),SUM(H360:T360))</f>
        <v>24</v>
      </c>
      <c r="C360" s="36">
        <f>COUNTA(H360:T360)</f>
        <v>1</v>
      </c>
      <c r="D360" s="30">
        <f>SUM(H360:T360)/C360</f>
        <v>24</v>
      </c>
      <c r="E360" s="31" t="s">
        <v>448</v>
      </c>
      <c r="F360" s="31" t="s">
        <v>449</v>
      </c>
      <c r="G360" s="31" t="s">
        <v>450</v>
      </c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>
        <v>24</v>
      </c>
      <c r="T360" s="32"/>
    </row>
    <row r="361" spans="2:20" x14ac:dyDescent="0.2">
      <c r="B361" s="28">
        <f>IF(COUNTA(H361:T361)&gt;=6,SMALL(H361:T361,1)+SMALL(H361:T361,2)+SMALL(H361:T361,3)+SMALL(H361:T361,4)+SMALL(H361:T361,5)+SMALL(H361:T361,6),SUM(H361:T361))</f>
        <v>24</v>
      </c>
      <c r="C361" s="36">
        <f>COUNTA(H361:T361)</f>
        <v>1</v>
      </c>
      <c r="D361" s="30">
        <f>SUM(H361:T361)/C361</f>
        <v>24</v>
      </c>
      <c r="E361" s="31" t="s">
        <v>451</v>
      </c>
      <c r="F361" s="31" t="s">
        <v>452</v>
      </c>
      <c r="G361" s="31" t="s">
        <v>26</v>
      </c>
      <c r="H361" s="32"/>
      <c r="I361" s="32"/>
      <c r="J361" s="32">
        <v>24</v>
      </c>
      <c r="K361" s="32"/>
      <c r="L361" s="32"/>
      <c r="M361" s="32"/>
      <c r="N361" s="32"/>
      <c r="O361" s="32"/>
      <c r="P361" s="32"/>
      <c r="Q361" s="32"/>
      <c r="R361" s="32"/>
      <c r="S361" s="32"/>
      <c r="T361" s="32"/>
    </row>
    <row r="362" spans="2:20" x14ac:dyDescent="0.2">
      <c r="B362" s="28">
        <f>IF(COUNTA(H362:T362)&gt;=6,SMALL(H362:T362,1)+SMALL(H362:T362,2)+SMALL(H362:T362,3)+SMALL(H362:T362,4)+SMALL(H362:T362,5)+SMALL(H362:T362,6),SUM(H362:T362))</f>
        <v>24</v>
      </c>
      <c r="C362" s="36">
        <f>COUNTA(H362:T362)</f>
        <v>1</v>
      </c>
      <c r="D362" s="30">
        <f>SUM(H362:T362)/C362</f>
        <v>24</v>
      </c>
      <c r="E362" s="31" t="s">
        <v>453</v>
      </c>
      <c r="F362" s="31" t="s">
        <v>49</v>
      </c>
      <c r="G362" s="31" t="s">
        <v>33</v>
      </c>
      <c r="H362" s="32"/>
      <c r="I362" s="32">
        <v>24</v>
      </c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</row>
    <row r="363" spans="2:20" x14ac:dyDescent="0.2">
      <c r="B363" s="28">
        <f>IF(COUNTA(H363:T363)&gt;=6,SMALL(H363:T363,1)+SMALL(H363:T363,2)+SMALL(H363:T363,3)+SMALL(H363:T363,4)+SMALL(H363:T363,5)+SMALL(H363:T363,6),SUM(H363:T363))</f>
        <v>24</v>
      </c>
      <c r="C363" s="36">
        <f>COUNTA(H363:T363)</f>
        <v>1</v>
      </c>
      <c r="D363" s="30">
        <f>SUM(H363:T363)/C363</f>
        <v>24</v>
      </c>
      <c r="E363" s="31" t="s">
        <v>454</v>
      </c>
      <c r="F363" s="31" t="s">
        <v>25</v>
      </c>
      <c r="G363" s="31" t="s">
        <v>42</v>
      </c>
      <c r="H363" s="32"/>
      <c r="I363" s="32"/>
      <c r="J363" s="32"/>
      <c r="K363" s="32"/>
      <c r="L363" s="32">
        <v>24</v>
      </c>
      <c r="M363" s="32"/>
      <c r="N363" s="32"/>
      <c r="O363" s="32"/>
      <c r="P363" s="32"/>
      <c r="Q363" s="32"/>
      <c r="R363" s="32"/>
      <c r="S363" s="32"/>
      <c r="T363" s="32"/>
    </row>
    <row r="364" spans="2:20" x14ac:dyDescent="0.2">
      <c r="B364" s="28">
        <f>IF(COUNTA(H364:T364)&gt;=6,SMALL(H364:T364,1)+SMALL(H364:T364,2)+SMALL(H364:T364,3)+SMALL(H364:T364,4)+SMALL(H364:T364,5)+SMALL(H364:T364,6),SUM(H364:T364))</f>
        <v>25</v>
      </c>
      <c r="C364" s="36">
        <f>COUNTA(H364:T364)</f>
        <v>1</v>
      </c>
      <c r="D364" s="30">
        <f>SUM(H364:T364)/C364</f>
        <v>25</v>
      </c>
      <c r="E364" s="33" t="s">
        <v>455</v>
      </c>
      <c r="F364" s="33" t="s">
        <v>47</v>
      </c>
      <c r="G364" s="33" t="s">
        <v>152</v>
      </c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>
        <v>25</v>
      </c>
      <c r="T364" s="33"/>
    </row>
    <row r="365" spans="2:20" x14ac:dyDescent="0.2">
      <c r="B365" s="28">
        <f>IF(COUNTA(H365:T365)&gt;=6,SMALL(H365:T365,1)+SMALL(H365:T365,2)+SMALL(H365:T365,3)+SMALL(H365:T365,4)+SMALL(H365:T365,5)+SMALL(H365:T365,6),SUM(H365:T365))</f>
        <v>25</v>
      </c>
      <c r="C365" s="36">
        <f>COUNTA(H365:T365)</f>
        <v>1</v>
      </c>
      <c r="D365" s="30">
        <f>SUM(H365:T365)/C365</f>
        <v>25</v>
      </c>
      <c r="E365" s="31" t="s">
        <v>456</v>
      </c>
      <c r="F365" s="31" t="s">
        <v>183</v>
      </c>
      <c r="G365" s="31" t="s">
        <v>372</v>
      </c>
      <c r="H365" s="32"/>
      <c r="I365" s="32"/>
      <c r="J365" s="32"/>
      <c r="K365" s="32">
        <v>25</v>
      </c>
      <c r="L365" s="32"/>
      <c r="M365" s="32"/>
      <c r="N365" s="32"/>
      <c r="O365" s="32"/>
      <c r="P365" s="32"/>
      <c r="Q365" s="32"/>
      <c r="R365" s="32"/>
      <c r="S365" s="32"/>
      <c r="T365" s="32"/>
    </row>
    <row r="366" spans="2:20" x14ac:dyDescent="0.2">
      <c r="B366" s="28">
        <f>IF(COUNTA(H366:T366)&gt;=6,SMALL(H366:T366,1)+SMALL(H366:T366,2)+SMALL(H366:T366,3)+SMALL(H366:T366,4)+SMALL(H366:T366,5)+SMALL(H366:T366,6),SUM(H366:T366))</f>
        <v>25</v>
      </c>
      <c r="C366" s="36">
        <f>COUNTA(H366:T366)</f>
        <v>1</v>
      </c>
      <c r="D366" s="30">
        <f>SUM(H366:T366)/C366</f>
        <v>25</v>
      </c>
      <c r="E366" s="31" t="s">
        <v>457</v>
      </c>
      <c r="F366" s="31" t="s">
        <v>31</v>
      </c>
      <c r="G366" s="31" t="s">
        <v>26</v>
      </c>
      <c r="H366" s="32"/>
      <c r="I366" s="32"/>
      <c r="J366" s="32">
        <v>25</v>
      </c>
      <c r="K366" s="32"/>
      <c r="L366" s="32"/>
      <c r="M366" s="32"/>
      <c r="N366" s="32"/>
      <c r="O366" s="32"/>
      <c r="P366" s="32"/>
      <c r="Q366" s="32"/>
      <c r="R366" s="32"/>
      <c r="S366" s="32"/>
      <c r="T366" s="32"/>
    </row>
    <row r="367" spans="2:20" x14ac:dyDescent="0.2">
      <c r="B367" s="28">
        <f>IF(COUNTA(H367:T367)&gt;=6,SMALL(H367:T367,1)+SMALL(H367:T367,2)+SMALL(H367:T367,3)+SMALL(H367:T367,4)+SMALL(H367:T367,5)+SMALL(H367:T367,6),SUM(H367:T367))</f>
        <v>25</v>
      </c>
      <c r="C367" s="36">
        <f>COUNTA(H367:T367)</f>
        <v>1</v>
      </c>
      <c r="D367" s="30">
        <f>SUM(H367:T367)/C367</f>
        <v>25</v>
      </c>
      <c r="E367" s="31" t="s">
        <v>458</v>
      </c>
      <c r="F367" s="31" t="s">
        <v>36</v>
      </c>
      <c r="G367" s="31" t="s">
        <v>26</v>
      </c>
      <c r="H367" s="32"/>
      <c r="I367" s="32"/>
      <c r="J367" s="32"/>
      <c r="K367" s="32"/>
      <c r="L367" s="32"/>
      <c r="M367" s="32"/>
      <c r="N367" s="32">
        <v>25</v>
      </c>
      <c r="O367" s="32"/>
      <c r="P367" s="32"/>
      <c r="Q367" s="32"/>
      <c r="R367" s="32"/>
      <c r="S367" s="32"/>
      <c r="T367" s="32"/>
    </row>
    <row r="368" spans="2:20" x14ac:dyDescent="0.2">
      <c r="B368" s="28">
        <f>IF(COUNTA(H368:T368)&gt;=6,SMALL(H368:T368,1)+SMALL(H368:T368,2)+SMALL(H368:T368,3)+SMALL(H368:T368,4)+SMALL(H368:T368,5)+SMALL(H368:T368,6),SUM(H368:T368))</f>
        <v>26</v>
      </c>
      <c r="C368" s="36">
        <f>COUNTA(H368:T368)</f>
        <v>1</v>
      </c>
      <c r="D368" s="30">
        <f>SUM(H368:T368)/C368</f>
        <v>26</v>
      </c>
      <c r="E368" s="31" t="s">
        <v>459</v>
      </c>
      <c r="F368" s="31" t="s">
        <v>47</v>
      </c>
      <c r="G368" s="31" t="s">
        <v>42</v>
      </c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>
        <v>26</v>
      </c>
      <c r="T368" s="32"/>
    </row>
    <row r="369" spans="2:20" x14ac:dyDescent="0.2">
      <c r="B369" s="28">
        <f>IF(COUNTA(H369:T369)&gt;=6,SMALL(H369:T369,1)+SMALL(H369:T369,2)+SMALL(H369:T369,3)+SMALL(H369:T369,4)+SMALL(H369:T369,5)+SMALL(H369:T369,6),SUM(H369:T369))</f>
        <v>26</v>
      </c>
      <c r="C369" s="36">
        <f>COUNTA(H369:T369)</f>
        <v>1</v>
      </c>
      <c r="D369" s="30">
        <f>SUM(H369:T369)/C369</f>
        <v>26</v>
      </c>
      <c r="E369" s="31" t="s">
        <v>460</v>
      </c>
      <c r="F369" s="31" t="s">
        <v>38</v>
      </c>
      <c r="G369" s="31" t="s">
        <v>26</v>
      </c>
      <c r="H369" s="32"/>
      <c r="I369" s="32">
        <v>26</v>
      </c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</row>
    <row r="370" spans="2:20" x14ac:dyDescent="0.2">
      <c r="B370" s="28">
        <f>IF(COUNTA(H370:T370)&gt;=6,SMALL(H370:T370,1)+SMALL(H370:T370,2)+SMALL(H370:T370,3)+SMALL(H370:T370,4)+SMALL(H370:T370,5)+SMALL(H370:T370,6),SUM(H370:T370))</f>
        <v>26</v>
      </c>
      <c r="C370" s="36">
        <f>COUNTA(H370:T370)</f>
        <v>1</v>
      </c>
      <c r="D370" s="30">
        <f>SUM(H370:T370)/C370</f>
        <v>26</v>
      </c>
      <c r="E370" s="31" t="s">
        <v>461</v>
      </c>
      <c r="F370" s="31" t="s">
        <v>462</v>
      </c>
      <c r="G370" s="31" t="s">
        <v>26</v>
      </c>
      <c r="H370" s="32"/>
      <c r="I370" s="32"/>
      <c r="J370" s="32"/>
      <c r="K370" s="32"/>
      <c r="L370" s="32"/>
      <c r="M370" s="32"/>
      <c r="N370" s="32"/>
      <c r="O370" s="32"/>
      <c r="P370" s="32">
        <v>26</v>
      </c>
      <c r="Q370" s="32"/>
      <c r="R370" s="32"/>
      <c r="S370" s="32"/>
      <c r="T370" s="32"/>
    </row>
    <row r="371" spans="2:20" x14ac:dyDescent="0.2">
      <c r="B371" s="28">
        <f>IF(COUNTA(H371:T371)&gt;=6,SMALL(H371:T371,1)+SMALL(H371:T371,2)+SMALL(H371:T371,3)+SMALL(H371:T371,4)+SMALL(H371:T371,5)+SMALL(H371:T371,6),SUM(H371:T371))</f>
        <v>26</v>
      </c>
      <c r="C371" s="36">
        <f>COUNTA(H371:T371)</f>
        <v>1</v>
      </c>
      <c r="D371" s="30">
        <f>SUM(H371:T371)/C371</f>
        <v>26</v>
      </c>
      <c r="E371" s="33" t="s">
        <v>463</v>
      </c>
      <c r="F371" s="33" t="s">
        <v>36</v>
      </c>
      <c r="G371" s="33" t="s">
        <v>54</v>
      </c>
      <c r="H371" s="34">
        <v>26</v>
      </c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3"/>
    </row>
    <row r="372" spans="2:20" x14ac:dyDescent="0.2">
      <c r="B372" s="28">
        <f>IF(COUNTA(H372:T372)&gt;=6,SMALL(H372:T372,1)+SMALL(H372:T372,2)+SMALL(H372:T372,3)+SMALL(H372:T372,4)+SMALL(H372:T372,5)+SMALL(H372:T372,6),SUM(H372:T372))</f>
        <v>27</v>
      </c>
      <c r="C372" s="36">
        <f>COUNTA(H372:T372)</f>
        <v>1</v>
      </c>
      <c r="D372" s="30">
        <f>SUM(H372:T372)/C372</f>
        <v>27</v>
      </c>
      <c r="E372" s="31" t="s">
        <v>464</v>
      </c>
      <c r="F372" s="31" t="s">
        <v>47</v>
      </c>
      <c r="G372" s="31" t="s">
        <v>33</v>
      </c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>
        <v>27</v>
      </c>
      <c r="T372" s="32"/>
    </row>
    <row r="373" spans="2:20" x14ac:dyDescent="0.2">
      <c r="B373" s="28">
        <f>IF(COUNTA(H373:T373)&gt;=6,SMALL(H373:T373,1)+SMALL(H373:T373,2)+SMALL(H373:T373,3)+SMALL(H373:T373,4)+SMALL(H373:T373,5)+SMALL(H373:T373,6),SUM(H373:T373))</f>
        <v>27</v>
      </c>
      <c r="C373" s="36">
        <f>COUNTA(H373:T373)</f>
        <v>1</v>
      </c>
      <c r="D373" s="30">
        <f>SUM(H373:T373)/C373</f>
        <v>27</v>
      </c>
      <c r="E373" s="31" t="s">
        <v>465</v>
      </c>
      <c r="F373" s="31" t="s">
        <v>47</v>
      </c>
      <c r="G373" s="31" t="s">
        <v>33</v>
      </c>
      <c r="H373" s="32">
        <v>27</v>
      </c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</row>
    <row r="374" spans="2:20" x14ac:dyDescent="0.2">
      <c r="B374" s="28">
        <f>IF(COUNTA(H374:T374)&gt;=6,SMALL(H374:T374,1)+SMALL(H374:T374,2)+SMALL(H374:T374,3)+SMALL(H374:T374,4)+SMALL(H374:T374,5)+SMALL(H374:T374,6),SUM(H374:T374))</f>
        <v>28</v>
      </c>
      <c r="C374" s="36">
        <f>COUNTA(H374:T374)</f>
        <v>1</v>
      </c>
      <c r="D374" s="30">
        <f>SUM(H374:T374)/C374</f>
        <v>28</v>
      </c>
      <c r="E374" s="31" t="s">
        <v>466</v>
      </c>
      <c r="F374" s="31" t="s">
        <v>107</v>
      </c>
      <c r="G374" s="31" t="s">
        <v>33</v>
      </c>
      <c r="H374" s="32">
        <v>28</v>
      </c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</row>
    <row r="375" spans="2:20" x14ac:dyDescent="0.2">
      <c r="B375" s="28">
        <f>IF(COUNTA(H375:T375)&gt;=6,SMALL(H375:T375,1)+SMALL(H375:T375,2)+SMALL(H375:T375,3)+SMALL(H375:T375,4)+SMALL(H375:T375,5)+SMALL(H375:T375,6),SUM(H375:T375))</f>
        <v>28</v>
      </c>
      <c r="C375" s="36">
        <f>COUNTA(H375:T375)</f>
        <v>1</v>
      </c>
      <c r="D375" s="30">
        <f>SUM(H375:T375)/C375</f>
        <v>28</v>
      </c>
      <c r="E375" s="31" t="s">
        <v>467</v>
      </c>
      <c r="F375" s="31" t="s">
        <v>426</v>
      </c>
      <c r="G375" s="31" t="s">
        <v>26</v>
      </c>
      <c r="H375" s="32"/>
      <c r="I375" s="32"/>
      <c r="J375" s="32"/>
      <c r="K375" s="32">
        <v>28</v>
      </c>
      <c r="L375" s="32"/>
      <c r="M375" s="32"/>
      <c r="N375" s="32"/>
      <c r="O375" s="32"/>
      <c r="P375" s="32"/>
      <c r="Q375" s="32"/>
      <c r="R375" s="32"/>
      <c r="S375" s="32"/>
      <c r="T375" s="32"/>
    </row>
    <row r="376" spans="2:20" x14ac:dyDescent="0.2">
      <c r="B376" s="28">
        <f>IF(COUNTA(H376:T376)&gt;=6,SMALL(H376:T376,1)+SMALL(H376:T376,2)+SMALL(H376:T376,3)+SMALL(H376:T376,4)+SMALL(H376:T376,5)+SMALL(H376:T376,6),SUM(H376:T376))</f>
        <v>28</v>
      </c>
      <c r="C376" s="36">
        <f>COUNTA(H376:T376)</f>
        <v>1</v>
      </c>
      <c r="D376" s="30">
        <f>SUM(H376:T376)/C376</f>
        <v>28</v>
      </c>
      <c r="E376" s="31" t="s">
        <v>468</v>
      </c>
      <c r="F376" s="31" t="s">
        <v>469</v>
      </c>
      <c r="G376" s="31" t="s">
        <v>26</v>
      </c>
      <c r="H376" s="32"/>
      <c r="I376" s="32"/>
      <c r="J376" s="32"/>
      <c r="K376" s="32"/>
      <c r="L376" s="32"/>
      <c r="M376" s="32"/>
      <c r="N376" s="32"/>
      <c r="O376" s="32">
        <v>28</v>
      </c>
      <c r="P376" s="32"/>
      <c r="Q376" s="32"/>
      <c r="R376" s="32"/>
      <c r="S376" s="32"/>
      <c r="T376" s="32"/>
    </row>
    <row r="377" spans="2:20" x14ac:dyDescent="0.2">
      <c r="B377" s="28">
        <f>IF(COUNTA(H377:T377)&gt;=6,SMALL(H377:T377,1)+SMALL(H377:T377,2)+SMALL(H377:T377,3)+SMALL(H377:T377,4)+SMALL(H377:T377,5)+SMALL(H377:T377,6),SUM(H377:T377))</f>
        <v>28</v>
      </c>
      <c r="C377" s="36">
        <f>COUNTA(H377:T377)</f>
        <v>1</v>
      </c>
      <c r="D377" s="30">
        <f>SUM(H377:T377)/C377</f>
        <v>28</v>
      </c>
      <c r="E377" s="31" t="s">
        <v>470</v>
      </c>
      <c r="F377" s="31" t="s">
        <v>47</v>
      </c>
      <c r="G377" s="31" t="s">
        <v>26</v>
      </c>
      <c r="H377" s="32"/>
      <c r="I377" s="32"/>
      <c r="J377" s="32"/>
      <c r="K377" s="32"/>
      <c r="L377" s="32"/>
      <c r="M377" s="32"/>
      <c r="N377" s="32"/>
      <c r="O377" s="32"/>
      <c r="P377" s="32">
        <v>28</v>
      </c>
      <c r="Q377" s="32"/>
      <c r="R377" s="32"/>
      <c r="S377" s="32"/>
      <c r="T377" s="32"/>
    </row>
    <row r="378" spans="2:20" x14ac:dyDescent="0.2">
      <c r="B378" s="28">
        <f>IF(COUNTA(H378:T378)&gt;=6,SMALL(H378:T378,1)+SMALL(H378:T378,2)+SMALL(H378:T378,3)+SMALL(H378:T378,4)+SMALL(H378:T378,5)+SMALL(H378:T378,6),SUM(H378:T378))</f>
        <v>28</v>
      </c>
      <c r="C378" s="36">
        <f>COUNTA(H378:T378)</f>
        <v>1</v>
      </c>
      <c r="D378" s="30">
        <f>SUM(H378:T378)/C378</f>
        <v>28</v>
      </c>
      <c r="E378" s="31" t="s">
        <v>471</v>
      </c>
      <c r="F378" s="31" t="s">
        <v>36</v>
      </c>
      <c r="G378" s="31" t="s">
        <v>26</v>
      </c>
      <c r="H378" s="32"/>
      <c r="I378" s="32"/>
      <c r="J378" s="32">
        <v>28</v>
      </c>
      <c r="K378" s="32"/>
      <c r="L378" s="32"/>
      <c r="M378" s="32"/>
      <c r="N378" s="32"/>
      <c r="O378" s="32"/>
      <c r="P378" s="32"/>
      <c r="Q378" s="32"/>
      <c r="R378" s="32"/>
      <c r="S378" s="32"/>
      <c r="T378" s="32"/>
    </row>
    <row r="379" spans="2:20" x14ac:dyDescent="0.2">
      <c r="B379" s="28">
        <f>IF(COUNTA(H379:T379)&gt;=6,SMALL(H379:T379,1)+SMALL(H379:T379,2)+SMALL(H379:T379,3)+SMALL(H379:T379,4)+SMALL(H379:T379,5)+SMALL(H379:T379,6),SUM(H379:T379))</f>
        <v>29</v>
      </c>
      <c r="C379" s="36">
        <f>COUNTA(H379:T379)</f>
        <v>1</v>
      </c>
      <c r="D379" s="30">
        <f>SUM(H379:T379)/C379</f>
        <v>29</v>
      </c>
      <c r="E379" s="31" t="s">
        <v>472</v>
      </c>
      <c r="F379" s="31" t="s">
        <v>47</v>
      </c>
      <c r="G379" s="31" t="s">
        <v>33</v>
      </c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>
        <v>29</v>
      </c>
      <c r="T379" s="32"/>
    </row>
    <row r="380" spans="2:20" x14ac:dyDescent="0.2">
      <c r="B380" s="28">
        <f>IF(COUNTA(H380:T380)&gt;=6,SMALL(H380:T380,1)+SMALL(H380:T380,2)+SMALL(H380:T380,3)+SMALL(H380:T380,4)+SMALL(H380:T380,5)+SMALL(H380:T380,6),SUM(H380:T380))</f>
        <v>29</v>
      </c>
      <c r="C380" s="36">
        <f>COUNTA(H380:T380)</f>
        <v>1</v>
      </c>
      <c r="D380" s="30">
        <f>SUM(H380:T380)/C380</f>
        <v>29</v>
      </c>
      <c r="E380" s="31" t="s">
        <v>473</v>
      </c>
      <c r="F380" s="31" t="s">
        <v>139</v>
      </c>
      <c r="G380" s="31" t="s">
        <v>33</v>
      </c>
      <c r="H380" s="32"/>
      <c r="I380" s="32"/>
      <c r="J380" s="32"/>
      <c r="K380" s="32"/>
      <c r="L380" s="32"/>
      <c r="M380" s="32"/>
      <c r="N380" s="32"/>
      <c r="O380" s="32"/>
      <c r="P380" s="32">
        <v>29</v>
      </c>
      <c r="Q380" s="32"/>
      <c r="R380" s="32"/>
      <c r="S380" s="32"/>
      <c r="T380" s="32"/>
    </row>
    <row r="381" spans="2:20" x14ac:dyDescent="0.2">
      <c r="B381" s="28">
        <f>IF(COUNTA(H381:T381)&gt;=6,SMALL(H381:T381,1)+SMALL(H381:T381,2)+SMALL(H381:T381,3)+SMALL(H381:T381,4)+SMALL(H381:T381,5)+SMALL(H381:T381,6),SUM(H381:T381))</f>
        <v>29</v>
      </c>
      <c r="C381" s="36">
        <f>COUNTA(H381:T381)</f>
        <v>1</v>
      </c>
      <c r="D381" s="30">
        <f>SUM(H381:T381)/C381</f>
        <v>29</v>
      </c>
      <c r="E381" s="31" t="s">
        <v>474</v>
      </c>
      <c r="F381" s="31" t="s">
        <v>475</v>
      </c>
      <c r="G381" s="31" t="s">
        <v>26</v>
      </c>
      <c r="H381" s="32"/>
      <c r="I381" s="32"/>
      <c r="J381" s="32"/>
      <c r="K381" s="32">
        <v>29</v>
      </c>
      <c r="L381" s="32"/>
      <c r="M381" s="32"/>
      <c r="N381" s="32"/>
      <c r="O381" s="32"/>
      <c r="P381" s="32"/>
      <c r="Q381" s="32"/>
      <c r="R381" s="32"/>
      <c r="S381" s="32"/>
      <c r="T381" s="32"/>
    </row>
    <row r="382" spans="2:20" x14ac:dyDescent="0.2">
      <c r="B382" s="28">
        <f>IF(COUNTA(H382:T382)&gt;=6,SMALL(H382:T382,1)+SMALL(H382:T382,2)+SMALL(H382:T382,3)+SMALL(H382:T382,4)+SMALL(H382:T382,5)+SMALL(H382:T382,6),SUM(H382:T382))</f>
        <v>30</v>
      </c>
      <c r="C382" s="36">
        <f>COUNTA(H382:T382)</f>
        <v>1</v>
      </c>
      <c r="D382" s="30">
        <f>SUM(H382:T382)/C382</f>
        <v>30</v>
      </c>
      <c r="E382" s="31" t="s">
        <v>476</v>
      </c>
      <c r="F382" s="31" t="s">
        <v>47</v>
      </c>
      <c r="G382" s="31" t="s">
        <v>33</v>
      </c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>
        <v>30</v>
      </c>
      <c r="T382" s="32"/>
    </row>
    <row r="383" spans="2:20" x14ac:dyDescent="0.2">
      <c r="B383" s="28">
        <f>IF(COUNTA(H383:T383)&gt;=6,SMALL(H383:T383,1)+SMALL(H383:T383,2)+SMALL(H383:T383,3)+SMALL(H383:T383,4)+SMALL(H383:T383,5)+SMALL(H383:T383,6),SUM(H383:T383))</f>
        <v>30</v>
      </c>
      <c r="C383" s="36">
        <f>COUNTA(H383:T383)</f>
        <v>1</v>
      </c>
      <c r="D383" s="30">
        <f>SUM(H383:T383)/C383</f>
        <v>30</v>
      </c>
      <c r="E383" s="31" t="s">
        <v>477</v>
      </c>
      <c r="F383" s="31" t="s">
        <v>28</v>
      </c>
      <c r="G383" s="31" t="s">
        <v>33</v>
      </c>
      <c r="H383" s="32"/>
      <c r="I383" s="32"/>
      <c r="J383" s="32"/>
      <c r="K383" s="32">
        <v>30</v>
      </c>
      <c r="L383" s="32"/>
      <c r="M383" s="32"/>
      <c r="N383" s="32"/>
      <c r="O383" s="32"/>
      <c r="P383" s="32"/>
      <c r="Q383" s="32"/>
      <c r="R383" s="32"/>
      <c r="S383" s="32"/>
      <c r="T383" s="32"/>
    </row>
    <row r="384" spans="2:20" x14ac:dyDescent="0.2">
      <c r="B384" s="28">
        <f>IF(COUNTA(H384:T384)&gt;=6,SMALL(H384:T384,1)+SMALL(H384:T384,2)+SMALL(H384:T384,3)+SMALL(H384:T384,4)+SMALL(H384:T384,5)+SMALL(H384:T384,6),SUM(H384:T384))</f>
        <v>30</v>
      </c>
      <c r="C384" s="36">
        <f>COUNTA(H384:T384)</f>
        <v>1</v>
      </c>
      <c r="D384" s="30">
        <f>SUM(H384:T384)/C384</f>
        <v>30</v>
      </c>
      <c r="E384" s="31" t="s">
        <v>478</v>
      </c>
      <c r="F384" s="31" t="s">
        <v>49</v>
      </c>
      <c r="G384" s="31" t="s">
        <v>26</v>
      </c>
      <c r="H384" s="32"/>
      <c r="I384" s="32"/>
      <c r="J384" s="32"/>
      <c r="K384" s="32"/>
      <c r="L384" s="32"/>
      <c r="M384" s="32">
        <v>30</v>
      </c>
      <c r="N384" s="32"/>
      <c r="O384" s="32"/>
      <c r="P384" s="32"/>
      <c r="Q384" s="32"/>
      <c r="R384" s="32"/>
      <c r="S384" s="32"/>
      <c r="T384" s="32"/>
    </row>
    <row r="385" spans="2:20" x14ac:dyDescent="0.2">
      <c r="B385" s="28">
        <f>IF(COUNTA(H385:T385)&gt;=6,SMALL(H385:T385,1)+SMALL(H385:T385,2)+SMALL(H385:T385,3)+SMALL(H385:T385,4)+SMALL(H385:T385,5)+SMALL(H385:T385,6),SUM(H385:T385))</f>
        <v>30</v>
      </c>
      <c r="C385" s="36">
        <f>COUNTA(H385:T385)</f>
        <v>1</v>
      </c>
      <c r="D385" s="30">
        <f>SUM(H385:T385)/C385</f>
        <v>30</v>
      </c>
      <c r="E385" s="31" t="s">
        <v>479</v>
      </c>
      <c r="F385" s="31" t="s">
        <v>25</v>
      </c>
      <c r="G385" s="31" t="s">
        <v>42</v>
      </c>
      <c r="H385" s="32"/>
      <c r="I385" s="32"/>
      <c r="J385" s="32"/>
      <c r="K385" s="32"/>
      <c r="L385" s="32"/>
      <c r="M385" s="32"/>
      <c r="N385" s="32"/>
      <c r="O385" s="32"/>
      <c r="P385" s="32"/>
      <c r="Q385" s="32">
        <v>30</v>
      </c>
      <c r="R385" s="32"/>
      <c r="S385" s="32"/>
      <c r="T385" s="32"/>
    </row>
    <row r="386" spans="2:20" x14ac:dyDescent="0.2">
      <c r="B386" s="28">
        <f>IF(COUNTA(H386:T386)&gt;=6,SMALL(H386:T386,1)+SMALL(H386:T386,2)+SMALL(H386:T386,3)+SMALL(H386:T386,4)+SMALL(H386:T386,5)+SMALL(H386:T386,6),SUM(H386:T386))</f>
        <v>30</v>
      </c>
      <c r="C386" s="36">
        <f>COUNTA(H386:T386)</f>
        <v>1</v>
      </c>
      <c r="D386" s="30">
        <f>SUM(H386:T386)/C386</f>
        <v>30</v>
      </c>
      <c r="E386" s="31" t="s">
        <v>480</v>
      </c>
      <c r="F386" s="31" t="s">
        <v>25</v>
      </c>
      <c r="G386" s="31" t="s">
        <v>52</v>
      </c>
      <c r="H386" s="32"/>
      <c r="I386" s="32"/>
      <c r="J386" s="32"/>
      <c r="K386" s="32"/>
      <c r="L386" s="32">
        <v>30</v>
      </c>
      <c r="M386" s="32"/>
      <c r="N386" s="32"/>
      <c r="O386" s="32"/>
      <c r="P386" s="32"/>
      <c r="Q386" s="32"/>
      <c r="R386" s="32"/>
      <c r="S386" s="32"/>
      <c r="T386" s="32"/>
    </row>
    <row r="387" spans="2:20" x14ac:dyDescent="0.2">
      <c r="B387" s="28">
        <f>IF(COUNTA(H387:T387)&gt;=6,SMALL(H387:T387,1)+SMALL(H387:T387,2)+SMALL(H387:T387,3)+SMALL(H387:T387,4)+SMALL(H387:T387,5)+SMALL(H387:T387,6),SUM(H387:T387))</f>
        <v>30</v>
      </c>
      <c r="C387" s="36">
        <f>COUNTA(H387:T387)</f>
        <v>1</v>
      </c>
      <c r="D387" s="30">
        <f>SUM(H387:T387)/C387</f>
        <v>30</v>
      </c>
      <c r="E387" s="33" t="s">
        <v>481</v>
      </c>
      <c r="F387" s="33" t="s">
        <v>47</v>
      </c>
      <c r="G387" s="33" t="s">
        <v>54</v>
      </c>
      <c r="H387" s="34">
        <v>30</v>
      </c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3"/>
    </row>
    <row r="388" spans="2:20" x14ac:dyDescent="0.2">
      <c r="B388" s="28">
        <f>IF(COUNTA(H388:T388)&gt;=6,SMALL(H388:T388,1)+SMALL(H388:T388,2)+SMALL(H388:T388,3)+SMALL(H388:T388,4)+SMALL(H388:T388,5)+SMALL(H388:T388,6),SUM(H388:T388))</f>
        <v>31</v>
      </c>
      <c r="C388" s="36">
        <f>COUNTA(H388:T388)</f>
        <v>1</v>
      </c>
      <c r="D388" s="30">
        <f>SUM(H388:T388)/C388</f>
        <v>31</v>
      </c>
      <c r="E388" s="31" t="s">
        <v>482</v>
      </c>
      <c r="F388" s="31" t="s">
        <v>47</v>
      </c>
      <c r="G388" s="31" t="s">
        <v>26</v>
      </c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>
        <v>31</v>
      </c>
      <c r="T388" s="32"/>
    </row>
    <row r="389" spans="2:20" x14ac:dyDescent="0.2">
      <c r="B389" s="28">
        <f>IF(COUNTA(H389:T389)&gt;=6,SMALL(H389:T389,1)+SMALL(H389:T389,2)+SMALL(H389:T389,3)+SMALL(H389:T389,4)+SMALL(H389:T389,5)+SMALL(H389:T389,6),SUM(H389:T389))</f>
        <v>31</v>
      </c>
      <c r="C389" s="36">
        <f>COUNTA(H389:T389)</f>
        <v>1</v>
      </c>
      <c r="D389" s="30">
        <f>SUM(H389:T389)/C389</f>
        <v>31</v>
      </c>
      <c r="E389" s="31" t="s">
        <v>483</v>
      </c>
      <c r="F389" s="31" t="s">
        <v>31</v>
      </c>
      <c r="G389" s="31" t="s">
        <v>33</v>
      </c>
      <c r="H389" s="32"/>
      <c r="I389" s="32"/>
      <c r="J389" s="32">
        <v>31</v>
      </c>
      <c r="K389" s="32"/>
      <c r="L389" s="32"/>
      <c r="M389" s="32"/>
      <c r="N389" s="32"/>
      <c r="O389" s="32"/>
      <c r="P389" s="32"/>
      <c r="Q389" s="32"/>
      <c r="R389" s="32"/>
      <c r="S389" s="32"/>
      <c r="T389" s="32"/>
    </row>
    <row r="390" spans="2:20" x14ac:dyDescent="0.2">
      <c r="B390" s="28">
        <f>IF(COUNTA(H390:T390)&gt;=6,SMALL(H390:T390,1)+SMALL(H390:T390,2)+SMALL(H390:T390,3)+SMALL(H390:T390,4)+SMALL(H390:T390,5)+SMALL(H390:T390,6),SUM(H390:T390))</f>
        <v>32</v>
      </c>
      <c r="C390" s="36">
        <f>COUNTA(H390:T390)</f>
        <v>1</v>
      </c>
      <c r="D390" s="30">
        <f>SUM(H390:T390)/C390</f>
        <v>32</v>
      </c>
      <c r="E390" s="31" t="s">
        <v>484</v>
      </c>
      <c r="F390" s="31" t="s">
        <v>415</v>
      </c>
      <c r="G390" s="31" t="s">
        <v>52</v>
      </c>
      <c r="H390" s="32"/>
      <c r="I390" s="32"/>
      <c r="J390" s="32"/>
      <c r="K390" s="32"/>
      <c r="L390" s="32"/>
      <c r="M390" s="32"/>
      <c r="N390" s="32"/>
      <c r="O390" s="32"/>
      <c r="P390" s="32"/>
      <c r="Q390" s="32">
        <v>32</v>
      </c>
      <c r="R390" s="32"/>
      <c r="S390" s="32"/>
      <c r="T390" s="32"/>
    </row>
    <row r="391" spans="2:20" x14ac:dyDescent="0.2">
      <c r="B391" s="28">
        <f>IF(COUNTA(H391:T391)&gt;=6,SMALL(H391:T391,1)+SMALL(H391:T391,2)+SMALL(H391:T391,3)+SMALL(H391:T391,4)+SMALL(H391:T391,5)+SMALL(H391:T391,6),SUM(H391:T391))</f>
        <v>32</v>
      </c>
      <c r="C391" s="36">
        <f>COUNTA(H391:T391)</f>
        <v>1</v>
      </c>
      <c r="D391" s="30">
        <f>SUM(H391:T391)/C391</f>
        <v>32</v>
      </c>
      <c r="E391" s="31" t="s">
        <v>485</v>
      </c>
      <c r="F391" s="31" t="s">
        <v>47</v>
      </c>
      <c r="G391" s="31" t="s">
        <v>26</v>
      </c>
      <c r="H391" s="32"/>
      <c r="I391" s="32"/>
      <c r="J391" s="32">
        <v>32</v>
      </c>
      <c r="K391" s="32"/>
      <c r="L391" s="32"/>
      <c r="M391" s="32"/>
      <c r="N391" s="32"/>
      <c r="O391" s="32"/>
      <c r="P391" s="32"/>
      <c r="Q391" s="32"/>
      <c r="R391" s="32"/>
      <c r="S391" s="32"/>
      <c r="T391" s="32"/>
    </row>
    <row r="392" spans="2:20" x14ac:dyDescent="0.2">
      <c r="B392" s="28">
        <f>IF(COUNTA(H392:T392)&gt;=6,SMALL(H392:T392,1)+SMALL(H392:T392,2)+SMALL(H392:T392,3)+SMALL(H392:T392,4)+SMALL(H392:T392,5)+SMALL(H392:T392,6),SUM(H392:T392))</f>
        <v>33</v>
      </c>
      <c r="C392" s="36">
        <f>COUNTA(H392:T392)</f>
        <v>1</v>
      </c>
      <c r="D392" s="30">
        <f>SUM(H392:T392)/C392</f>
        <v>33</v>
      </c>
      <c r="E392" s="31" t="s">
        <v>486</v>
      </c>
      <c r="F392" s="31" t="s">
        <v>45</v>
      </c>
      <c r="G392" s="31" t="s">
        <v>33</v>
      </c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>
        <v>33</v>
      </c>
      <c r="S392" s="32"/>
      <c r="T392" s="32"/>
    </row>
    <row r="393" spans="2:20" x14ac:dyDescent="0.2">
      <c r="B393" s="28">
        <f>IF(COUNTA(H393:T393)&gt;=6,SMALL(H393:T393,1)+SMALL(H393:T393,2)+SMALL(H393:T393,3)+SMALL(H393:T393,4)+SMALL(H393:T393,5)+SMALL(H393:T393,6),SUM(H393:T393))</f>
        <v>33</v>
      </c>
      <c r="C393" s="36">
        <f>COUNTA(H393:T393)</f>
        <v>1</v>
      </c>
      <c r="D393" s="30">
        <f>SUM(H393:T393)/C393</f>
        <v>33</v>
      </c>
      <c r="E393" s="31" t="s">
        <v>487</v>
      </c>
      <c r="F393" s="31" t="s">
        <v>25</v>
      </c>
      <c r="G393" s="31" t="s">
        <v>26</v>
      </c>
      <c r="H393" s="32"/>
      <c r="I393" s="32"/>
      <c r="J393" s="32"/>
      <c r="K393" s="32">
        <v>33</v>
      </c>
      <c r="L393" s="32"/>
      <c r="M393" s="32"/>
      <c r="N393" s="32"/>
      <c r="O393" s="32"/>
      <c r="P393" s="32"/>
      <c r="Q393" s="32"/>
      <c r="R393" s="32"/>
      <c r="S393" s="32"/>
      <c r="T393" s="32"/>
    </row>
    <row r="394" spans="2:20" x14ac:dyDescent="0.2">
      <c r="B394" s="28">
        <f>IF(COUNTA(H394:T394)&gt;=6,SMALL(H394:T394,1)+SMALL(H394:T394,2)+SMALL(H394:T394,3)+SMALL(H394:T394,4)+SMALL(H394:T394,5)+SMALL(H394:T394,6),SUM(H394:T394))</f>
        <v>33</v>
      </c>
      <c r="C394" s="36">
        <f>COUNTA(H394:T394)</f>
        <v>1</v>
      </c>
      <c r="D394" s="30">
        <f>SUM(H394:T394)/C394</f>
        <v>33</v>
      </c>
      <c r="E394" s="33" t="s">
        <v>488</v>
      </c>
      <c r="F394" s="33" t="s">
        <v>415</v>
      </c>
      <c r="G394" s="33" t="s">
        <v>62</v>
      </c>
      <c r="H394" s="34"/>
      <c r="I394" s="34"/>
      <c r="J394" s="34"/>
      <c r="K394" s="34"/>
      <c r="L394" s="34"/>
      <c r="M394" s="34"/>
      <c r="N394" s="34"/>
      <c r="O394" s="34"/>
      <c r="P394" s="34"/>
      <c r="Q394" s="34">
        <v>33</v>
      </c>
      <c r="R394" s="34"/>
      <c r="S394" s="34"/>
      <c r="T394" s="33"/>
    </row>
    <row r="395" spans="2:20" x14ac:dyDescent="0.2">
      <c r="B395" s="28">
        <f>IF(COUNTA(H395:T395)&gt;=6,SMALL(H395:T395,1)+SMALL(H395:T395,2)+SMALL(H395:T395,3)+SMALL(H395:T395,4)+SMALL(H395:T395,5)+SMALL(H395:T395,6),SUM(H395:T395))</f>
        <v>33</v>
      </c>
      <c r="C395" s="36">
        <f>COUNTA(H395:T395)</f>
        <v>1</v>
      </c>
      <c r="D395" s="30">
        <f>SUM(H395:T395)/C395</f>
        <v>33</v>
      </c>
      <c r="E395" s="31" t="s">
        <v>489</v>
      </c>
      <c r="F395" s="31" t="s">
        <v>47</v>
      </c>
      <c r="G395" s="31" t="s">
        <v>26</v>
      </c>
      <c r="H395" s="32"/>
      <c r="I395" s="32"/>
      <c r="J395" s="32"/>
      <c r="K395" s="32"/>
      <c r="L395" s="32"/>
      <c r="M395" s="32"/>
      <c r="N395" s="32"/>
      <c r="O395" s="32"/>
      <c r="P395" s="32">
        <v>33</v>
      </c>
      <c r="Q395" s="32"/>
      <c r="R395" s="32"/>
      <c r="S395" s="32"/>
      <c r="T395" s="32"/>
    </row>
    <row r="396" spans="2:20" x14ac:dyDescent="0.2">
      <c r="B396" s="28">
        <f>IF(COUNTA(H396:T396)&gt;=6,SMALL(H396:T396,1)+SMALL(H396:T396,2)+SMALL(H396:T396,3)+SMALL(H396:T396,4)+SMALL(H396:T396,5)+SMALL(H396:T396,6),SUM(H396:T396))</f>
        <v>34</v>
      </c>
      <c r="C396" s="36">
        <f>COUNTA(H396:T396)</f>
        <v>1</v>
      </c>
      <c r="D396" s="30">
        <f>SUM(H396:T396)/C396</f>
        <v>34</v>
      </c>
      <c r="E396" s="31" t="s">
        <v>490</v>
      </c>
      <c r="F396" s="31" t="s">
        <v>47</v>
      </c>
      <c r="G396" s="31" t="s">
        <v>42</v>
      </c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>
        <v>34</v>
      </c>
      <c r="T396" s="32"/>
    </row>
    <row r="397" spans="2:20" x14ac:dyDescent="0.2">
      <c r="B397" s="28">
        <f>IF(COUNTA(H397:T397)&gt;=6,SMALL(H397:T397,1)+SMALL(H397:T397,2)+SMALL(H397:T397,3)+SMALL(H397:T397,4)+SMALL(H397:T397,5)+SMALL(H397:T397,6),SUM(H397:T397))</f>
        <v>34</v>
      </c>
      <c r="C397" s="36">
        <f>COUNTA(H397:T397)</f>
        <v>1</v>
      </c>
      <c r="D397" s="30">
        <f>SUM(H397:T397)/C397</f>
        <v>34</v>
      </c>
      <c r="E397" s="31" t="s">
        <v>491</v>
      </c>
      <c r="F397" s="31" t="s">
        <v>492</v>
      </c>
      <c r="G397" s="31" t="s">
        <v>33</v>
      </c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>
        <v>34</v>
      </c>
      <c r="S397" s="32"/>
      <c r="T397" s="32"/>
    </row>
    <row r="398" spans="2:20" x14ac:dyDescent="0.2">
      <c r="B398" s="28">
        <f>IF(COUNTA(H398:T398)&gt;=6,SMALL(H398:T398,1)+SMALL(H398:T398,2)+SMALL(H398:T398,3)+SMALL(H398:T398,4)+SMALL(H398:T398,5)+SMALL(H398:T398,6),SUM(H398:T398))</f>
        <v>34</v>
      </c>
      <c r="C398" s="36">
        <f>COUNTA(H398:T398)</f>
        <v>1</v>
      </c>
      <c r="D398" s="30">
        <f>SUM(H398:T398)/C398</f>
        <v>34</v>
      </c>
      <c r="E398" s="31" t="s">
        <v>493</v>
      </c>
      <c r="F398" s="31" t="s">
        <v>426</v>
      </c>
      <c r="G398" s="31" t="s">
        <v>26</v>
      </c>
      <c r="H398" s="32"/>
      <c r="I398" s="32"/>
      <c r="J398" s="32">
        <v>34</v>
      </c>
      <c r="K398" s="32"/>
      <c r="L398" s="32"/>
      <c r="M398" s="32"/>
      <c r="N398" s="32"/>
      <c r="O398" s="32"/>
      <c r="P398" s="32"/>
      <c r="Q398" s="32"/>
      <c r="R398" s="32"/>
      <c r="S398" s="32"/>
      <c r="T398" s="32"/>
    </row>
    <row r="399" spans="2:20" x14ac:dyDescent="0.2">
      <c r="B399" s="28">
        <f>IF(COUNTA(H399:T399)&gt;=6,SMALL(H399:T399,1)+SMALL(H399:T399,2)+SMALL(H399:T399,3)+SMALL(H399:T399,4)+SMALL(H399:T399,5)+SMALL(H399:T399,6),SUM(H399:T399))</f>
        <v>34</v>
      </c>
      <c r="C399" s="36">
        <f>COUNTA(H399:T399)</f>
        <v>1</v>
      </c>
      <c r="D399" s="30">
        <f>SUM(H399:T399)/C399</f>
        <v>34</v>
      </c>
      <c r="E399" s="31" t="s">
        <v>494</v>
      </c>
      <c r="F399" s="31" t="s">
        <v>462</v>
      </c>
      <c r="G399" s="31" t="s">
        <v>26</v>
      </c>
      <c r="H399" s="32"/>
      <c r="I399" s="32"/>
      <c r="J399" s="32"/>
      <c r="K399" s="32"/>
      <c r="L399" s="32"/>
      <c r="M399" s="32"/>
      <c r="N399" s="32"/>
      <c r="O399" s="32"/>
      <c r="P399" s="32">
        <v>34</v>
      </c>
      <c r="Q399" s="32"/>
      <c r="R399" s="32"/>
      <c r="S399" s="32"/>
      <c r="T399" s="32"/>
    </row>
    <row r="400" spans="2:20" x14ac:dyDescent="0.2">
      <c r="B400" s="28">
        <f>IF(COUNTA(H400:T400)&gt;=6,SMALL(H400:T400,1)+SMALL(H400:T400,2)+SMALL(H400:T400,3)+SMALL(H400:T400,4)+SMALL(H400:T400,5)+SMALL(H400:T400,6),SUM(H400:T400))</f>
        <v>34</v>
      </c>
      <c r="C400" s="36">
        <f>COUNTA(H400:T400)</f>
        <v>1</v>
      </c>
      <c r="D400" s="30">
        <f>SUM(H400:T400)/C400</f>
        <v>34</v>
      </c>
      <c r="E400" s="31" t="s">
        <v>495</v>
      </c>
      <c r="F400" s="31" t="s">
        <v>25</v>
      </c>
      <c r="G400" s="31" t="s">
        <v>42</v>
      </c>
      <c r="H400" s="32"/>
      <c r="I400" s="32"/>
      <c r="J400" s="32"/>
      <c r="K400" s="32"/>
      <c r="L400" s="32"/>
      <c r="M400" s="32"/>
      <c r="N400" s="32">
        <v>34</v>
      </c>
      <c r="O400" s="32"/>
      <c r="P400" s="32"/>
      <c r="Q400" s="32"/>
      <c r="R400" s="32"/>
      <c r="S400" s="32"/>
      <c r="T400" s="32"/>
    </row>
    <row r="401" spans="2:20" x14ac:dyDescent="0.2">
      <c r="B401" s="28">
        <f>IF(COUNTA(H401:T401)&gt;=6,SMALL(H401:T401,1)+SMALL(H401:T401,2)+SMALL(H401:T401,3)+SMALL(H401:T401,4)+SMALL(H401:T401,5)+SMALL(H401:T401,6),SUM(H401:T401))</f>
        <v>35</v>
      </c>
      <c r="C401" s="36">
        <f>COUNTA(H401:T401)</f>
        <v>1</v>
      </c>
      <c r="D401" s="30">
        <f>SUM(H401:T401)/C401</f>
        <v>35</v>
      </c>
      <c r="E401" s="31" t="s">
        <v>496</v>
      </c>
      <c r="F401" s="31" t="s">
        <v>77</v>
      </c>
      <c r="G401" s="31" t="s">
        <v>52</v>
      </c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>
        <v>35</v>
      </c>
      <c r="T401" s="32"/>
    </row>
    <row r="402" spans="2:20" x14ac:dyDescent="0.2">
      <c r="B402" s="28">
        <f>IF(COUNTA(H402:T402)&gt;=6,SMALL(H402:T402,1)+SMALL(H402:T402,2)+SMALL(H402:T402,3)+SMALL(H402:T402,4)+SMALL(H402:T402,5)+SMALL(H402:T402,6),SUM(H402:T402))</f>
        <v>35</v>
      </c>
      <c r="C402" s="36">
        <f>COUNTA(H402:T402)</f>
        <v>1</v>
      </c>
      <c r="D402" s="30">
        <f>SUM(H402:T402)/C402</f>
        <v>35</v>
      </c>
      <c r="E402" s="31" t="s">
        <v>497</v>
      </c>
      <c r="F402" s="31" t="s">
        <v>498</v>
      </c>
      <c r="G402" s="31" t="s">
        <v>26</v>
      </c>
      <c r="H402" s="32"/>
      <c r="I402" s="32"/>
      <c r="J402" s="32"/>
      <c r="K402" s="32">
        <v>35</v>
      </c>
      <c r="L402" s="32"/>
      <c r="M402" s="32"/>
      <c r="N402" s="32"/>
      <c r="O402" s="32"/>
      <c r="P402" s="32"/>
      <c r="Q402" s="32"/>
      <c r="R402" s="32"/>
      <c r="S402" s="32"/>
      <c r="T402" s="32"/>
    </row>
    <row r="403" spans="2:20" x14ac:dyDescent="0.2">
      <c r="B403" s="28">
        <f>IF(COUNTA(H403:T403)&gt;=6,SMALL(H403:T403,1)+SMALL(H403:T403,2)+SMALL(H403:T403,3)+SMALL(H403:T403,4)+SMALL(H403:T403,5)+SMALL(H403:T403,6),SUM(H403:T403))</f>
        <v>35</v>
      </c>
      <c r="C403" s="36">
        <f>COUNTA(H403:T403)</f>
        <v>1</v>
      </c>
      <c r="D403" s="30">
        <f>SUM(H403:T403)/C403</f>
        <v>35</v>
      </c>
      <c r="E403" s="31" t="s">
        <v>499</v>
      </c>
      <c r="F403" s="31" t="s">
        <v>47</v>
      </c>
      <c r="G403" s="31" t="s">
        <v>26</v>
      </c>
      <c r="H403" s="32"/>
      <c r="I403" s="32"/>
      <c r="J403" s="32"/>
      <c r="K403" s="32"/>
      <c r="L403" s="32"/>
      <c r="M403" s="32"/>
      <c r="N403" s="32"/>
      <c r="O403" s="32">
        <v>35</v>
      </c>
      <c r="P403" s="32"/>
      <c r="Q403" s="32"/>
      <c r="R403" s="32"/>
      <c r="S403" s="32"/>
      <c r="T403" s="32"/>
    </row>
    <row r="404" spans="2:20" x14ac:dyDescent="0.2">
      <c r="B404" s="28">
        <f>IF(COUNTA(H404:T404)&gt;=6,SMALL(H404:T404,1)+SMALL(H404:T404,2)+SMALL(H404:T404,3)+SMALL(H404:T404,4)+SMALL(H404:T404,5)+SMALL(H404:T404,6),SUM(H404:T404))</f>
        <v>36</v>
      </c>
      <c r="C404" s="36">
        <f>COUNTA(H404:T404)</f>
        <v>1</v>
      </c>
      <c r="D404" s="30">
        <f>SUM(H404:T404)/C404</f>
        <v>36</v>
      </c>
      <c r="E404" s="31" t="s">
        <v>500</v>
      </c>
      <c r="F404" s="31" t="s">
        <v>28</v>
      </c>
      <c r="G404" s="31" t="s">
        <v>26</v>
      </c>
      <c r="H404" s="32"/>
      <c r="I404" s="32"/>
      <c r="J404" s="32"/>
      <c r="K404" s="32">
        <v>36</v>
      </c>
      <c r="L404" s="32"/>
      <c r="M404" s="32"/>
      <c r="N404" s="32"/>
      <c r="O404" s="32"/>
      <c r="P404" s="32"/>
      <c r="Q404" s="32"/>
      <c r="R404" s="32"/>
      <c r="S404" s="32"/>
      <c r="T404" s="32"/>
    </row>
    <row r="405" spans="2:20" x14ac:dyDescent="0.2">
      <c r="B405" s="28">
        <f>IF(COUNTA(H405:T405)&gt;=6,SMALL(H405:T405,1)+SMALL(H405:T405,2)+SMALL(H405:T405,3)+SMALL(H405:T405,4)+SMALL(H405:T405,5)+SMALL(H405:T405,6),SUM(H405:T405))</f>
        <v>36</v>
      </c>
      <c r="C405" s="36">
        <f>COUNTA(H405:T405)</f>
        <v>1</v>
      </c>
      <c r="D405" s="30">
        <f>SUM(H405:T405)/C405</f>
        <v>36</v>
      </c>
      <c r="E405" s="31" t="s">
        <v>501</v>
      </c>
      <c r="F405" s="31" t="s">
        <v>415</v>
      </c>
      <c r="G405" s="31" t="s">
        <v>26</v>
      </c>
      <c r="H405" s="32"/>
      <c r="I405" s="32"/>
      <c r="J405" s="32"/>
      <c r="K405" s="32"/>
      <c r="L405" s="32"/>
      <c r="M405" s="32"/>
      <c r="N405" s="32"/>
      <c r="O405" s="32"/>
      <c r="P405" s="32"/>
      <c r="Q405" s="32">
        <v>36</v>
      </c>
      <c r="R405" s="32"/>
      <c r="S405" s="32"/>
      <c r="T405" s="32"/>
    </row>
    <row r="406" spans="2:20" x14ac:dyDescent="0.2">
      <c r="B406" s="28">
        <f>IF(COUNTA(H406:T406)&gt;=6,SMALL(H406:T406,1)+SMALL(H406:T406,2)+SMALL(H406:T406,3)+SMALL(H406:T406,4)+SMALL(H406:T406,5)+SMALL(H406:T406,6),SUM(H406:T406))</f>
        <v>36</v>
      </c>
      <c r="C406" s="36">
        <f>COUNTA(H406:T406)</f>
        <v>1</v>
      </c>
      <c r="D406" s="30">
        <f>SUM(H406:T406)/C406</f>
        <v>36</v>
      </c>
      <c r="E406" s="31" t="s">
        <v>502</v>
      </c>
      <c r="F406" s="31" t="s">
        <v>36</v>
      </c>
      <c r="G406" s="31" t="s">
        <v>26</v>
      </c>
      <c r="H406" s="32"/>
      <c r="I406" s="32"/>
      <c r="J406" s="32">
        <v>36</v>
      </c>
      <c r="K406" s="32"/>
      <c r="L406" s="32"/>
      <c r="M406" s="32"/>
      <c r="N406" s="32"/>
      <c r="O406" s="32"/>
      <c r="P406" s="32"/>
      <c r="Q406" s="32"/>
      <c r="R406" s="32"/>
      <c r="S406" s="32"/>
      <c r="T406" s="32"/>
    </row>
    <row r="407" spans="2:20" x14ac:dyDescent="0.2">
      <c r="B407" s="28">
        <f>IF(COUNTA(H407:T407)&gt;=6,SMALL(H407:T407,1)+SMALL(H407:T407,2)+SMALL(H407:T407,3)+SMALL(H407:T407,4)+SMALL(H407:T407,5)+SMALL(H407:T407,6),SUM(H407:T407))</f>
        <v>37</v>
      </c>
      <c r="C407" s="36">
        <f>COUNTA(H407:T407)</f>
        <v>1</v>
      </c>
      <c r="D407" s="30">
        <f>SUM(H407:T407)/C407</f>
        <v>37</v>
      </c>
      <c r="E407" s="31" t="s">
        <v>503</v>
      </c>
      <c r="F407" s="31" t="s">
        <v>139</v>
      </c>
      <c r="G407" s="31" t="s">
        <v>33</v>
      </c>
      <c r="H407" s="32"/>
      <c r="I407" s="32"/>
      <c r="J407" s="32"/>
      <c r="K407" s="32">
        <v>37</v>
      </c>
      <c r="L407" s="32"/>
      <c r="M407" s="32"/>
      <c r="N407" s="32"/>
      <c r="O407" s="32"/>
      <c r="P407" s="32"/>
      <c r="Q407" s="32"/>
      <c r="R407" s="32"/>
      <c r="S407" s="32"/>
      <c r="T407" s="32"/>
    </row>
    <row r="408" spans="2:20" x14ac:dyDescent="0.2">
      <c r="B408" s="28">
        <f>IF(COUNTA(H408:T408)&gt;=6,SMALL(H408:T408,1)+SMALL(H408:T408,2)+SMALL(H408:T408,3)+SMALL(H408:T408,4)+SMALL(H408:T408,5)+SMALL(H408:T408,6),SUM(H408:T408))</f>
        <v>37</v>
      </c>
      <c r="C408" s="36">
        <f>COUNTA(H408:T408)</f>
        <v>1</v>
      </c>
      <c r="D408" s="30">
        <f>SUM(H408:T408)/C408</f>
        <v>37</v>
      </c>
      <c r="E408" s="33" t="s">
        <v>504</v>
      </c>
      <c r="F408" s="33" t="s">
        <v>139</v>
      </c>
      <c r="G408" s="33" t="s">
        <v>54</v>
      </c>
      <c r="H408" s="34"/>
      <c r="I408" s="34"/>
      <c r="J408" s="34"/>
      <c r="K408" s="34"/>
      <c r="L408" s="34"/>
      <c r="M408" s="34"/>
      <c r="N408" s="34"/>
      <c r="O408" s="34">
        <v>37</v>
      </c>
      <c r="P408" s="34"/>
      <c r="Q408" s="34"/>
      <c r="R408" s="34"/>
      <c r="S408" s="34"/>
      <c r="T408" s="33"/>
    </row>
    <row r="409" spans="2:20" x14ac:dyDescent="0.2">
      <c r="B409" s="28">
        <f>IF(COUNTA(H409:T409)&gt;=6,SMALL(H409:T409,1)+SMALL(H409:T409,2)+SMALL(H409:T409,3)+SMALL(H409:T409,4)+SMALL(H409:T409,5)+SMALL(H409:T409,6),SUM(H409:T409))</f>
        <v>37</v>
      </c>
      <c r="C409" s="36">
        <f>COUNTA(H409:T409)</f>
        <v>1</v>
      </c>
      <c r="D409" s="30">
        <f>SUM(H409:T409)/C409</f>
        <v>37</v>
      </c>
      <c r="E409" s="33" t="s">
        <v>505</v>
      </c>
      <c r="F409" s="33" t="s">
        <v>506</v>
      </c>
      <c r="G409" s="33" t="s">
        <v>54</v>
      </c>
      <c r="H409" s="34"/>
      <c r="I409" s="34"/>
      <c r="J409" s="34"/>
      <c r="K409" s="34"/>
      <c r="L409" s="34">
        <v>37</v>
      </c>
      <c r="M409" s="34"/>
      <c r="N409" s="34"/>
      <c r="O409" s="34"/>
      <c r="P409" s="34"/>
      <c r="Q409" s="34"/>
      <c r="R409" s="34"/>
      <c r="S409" s="34"/>
      <c r="T409" s="33"/>
    </row>
    <row r="410" spans="2:20" x14ac:dyDescent="0.2">
      <c r="B410" s="28">
        <f>IF(COUNTA(H410:T410)&gt;=6,SMALL(H410:T410,1)+SMALL(H410:T410,2)+SMALL(H410:T410,3)+SMALL(H410:T410,4)+SMALL(H410:T410,5)+SMALL(H410:T410,6),SUM(H410:T410))</f>
        <v>38</v>
      </c>
      <c r="C410" s="36">
        <f>COUNTA(H410:T410)</f>
        <v>1</v>
      </c>
      <c r="D410" s="30">
        <f>SUM(H410:T410)/C410</f>
        <v>38</v>
      </c>
      <c r="E410" s="31" t="s">
        <v>507</v>
      </c>
      <c r="F410" s="31" t="s">
        <v>285</v>
      </c>
      <c r="G410" s="31" t="s">
        <v>26</v>
      </c>
      <c r="H410" s="32"/>
      <c r="I410" s="32"/>
      <c r="J410" s="32"/>
      <c r="K410" s="32"/>
      <c r="L410" s="32"/>
      <c r="M410" s="32"/>
      <c r="N410" s="32"/>
      <c r="O410" s="32">
        <v>38</v>
      </c>
      <c r="P410" s="32"/>
      <c r="Q410" s="32"/>
      <c r="R410" s="32"/>
      <c r="S410" s="32"/>
      <c r="T410" s="32"/>
    </row>
    <row r="411" spans="2:20" x14ac:dyDescent="0.2">
      <c r="B411" s="28">
        <f>IF(COUNTA(H411:T411)&gt;=6,SMALL(H411:T411,1)+SMALL(H411:T411,2)+SMALL(H411:T411,3)+SMALL(H411:T411,4)+SMALL(H411:T411,5)+SMALL(H411:T411,6),SUM(H411:T411))</f>
        <v>38</v>
      </c>
      <c r="C411" s="36">
        <f>COUNTA(H411:T411)</f>
        <v>1</v>
      </c>
      <c r="D411" s="30">
        <f>SUM(H411:T411)/C411</f>
        <v>38</v>
      </c>
      <c r="E411" s="31" t="s">
        <v>508</v>
      </c>
      <c r="F411" s="31" t="s">
        <v>28</v>
      </c>
      <c r="G411" s="31" t="s">
        <v>26</v>
      </c>
      <c r="H411" s="32"/>
      <c r="I411" s="32"/>
      <c r="J411" s="32"/>
      <c r="K411" s="32"/>
      <c r="L411" s="32"/>
      <c r="M411" s="32"/>
      <c r="N411" s="32"/>
      <c r="O411" s="32"/>
      <c r="P411" s="32">
        <v>38</v>
      </c>
      <c r="Q411" s="32"/>
      <c r="R411" s="32"/>
      <c r="S411" s="32"/>
      <c r="T411" s="32"/>
    </row>
    <row r="412" spans="2:20" x14ac:dyDescent="0.2">
      <c r="B412" s="28">
        <f>IF(COUNTA(H412:T412)&gt;=6,SMALL(H412:T412,1)+SMALL(H412:T412,2)+SMALL(H412:T412,3)+SMALL(H412:T412,4)+SMALL(H412:T412,5)+SMALL(H412:T412,6),SUM(H412:T412))</f>
        <v>38</v>
      </c>
      <c r="C412" s="36">
        <f>COUNTA(H412:T412)</f>
        <v>1</v>
      </c>
      <c r="D412" s="30">
        <f>SUM(H412:T412)/C412</f>
        <v>38</v>
      </c>
      <c r="E412" s="31" t="s">
        <v>509</v>
      </c>
      <c r="F412" s="31" t="s">
        <v>47</v>
      </c>
      <c r="G412" s="31" t="s">
        <v>33</v>
      </c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>
        <v>38</v>
      </c>
      <c r="S412" s="32"/>
      <c r="T412" s="32"/>
    </row>
    <row r="413" spans="2:20" x14ac:dyDescent="0.2">
      <c r="B413" s="28">
        <f>IF(COUNTA(H413:T413)&gt;=6,SMALL(H413:T413,1)+SMALL(H413:T413,2)+SMALL(H413:T413,3)+SMALL(H413:T413,4)+SMALL(H413:T413,5)+SMALL(H413:T413,6),SUM(H413:T413))</f>
        <v>38</v>
      </c>
      <c r="C413" s="36">
        <f>COUNTA(H413:T413)</f>
        <v>1</v>
      </c>
      <c r="D413" s="30">
        <f>SUM(H413:T413)/C413</f>
        <v>38</v>
      </c>
      <c r="E413" s="31" t="s">
        <v>510</v>
      </c>
      <c r="F413" s="31" t="s">
        <v>36</v>
      </c>
      <c r="G413" s="31" t="s">
        <v>26</v>
      </c>
      <c r="H413" s="32"/>
      <c r="I413" s="32"/>
      <c r="J413" s="32"/>
      <c r="K413" s="32">
        <v>38</v>
      </c>
      <c r="L413" s="32"/>
      <c r="M413" s="32"/>
      <c r="N413" s="32"/>
      <c r="O413" s="32"/>
      <c r="P413" s="32"/>
      <c r="Q413" s="32"/>
      <c r="R413" s="32"/>
      <c r="S413" s="32"/>
      <c r="T413" s="32"/>
    </row>
    <row r="414" spans="2:20" x14ac:dyDescent="0.2">
      <c r="B414" s="28">
        <f>IF(COUNTA(H414:T414)&gt;=6,SMALL(H414:T414,1)+SMALL(H414:T414,2)+SMALL(H414:T414,3)+SMALL(H414:T414,4)+SMALL(H414:T414,5)+SMALL(H414:T414,6),SUM(H414:T414))</f>
        <v>39</v>
      </c>
      <c r="C414" s="36">
        <f>COUNTA(H414:T414)</f>
        <v>1</v>
      </c>
      <c r="D414" s="30">
        <f>SUM(H414:T414)/C414</f>
        <v>39</v>
      </c>
      <c r="E414" s="31" t="s">
        <v>511</v>
      </c>
      <c r="F414" s="31" t="s">
        <v>90</v>
      </c>
      <c r="G414" s="31" t="s">
        <v>26</v>
      </c>
      <c r="H414" s="32"/>
      <c r="I414" s="32"/>
      <c r="J414" s="32">
        <v>39</v>
      </c>
      <c r="K414" s="32"/>
      <c r="L414" s="32"/>
      <c r="M414" s="32"/>
      <c r="N414" s="32"/>
      <c r="O414" s="32"/>
      <c r="P414" s="32"/>
      <c r="Q414" s="32"/>
      <c r="R414" s="32"/>
      <c r="S414" s="32"/>
      <c r="T414" s="32"/>
    </row>
    <row r="415" spans="2:20" x14ac:dyDescent="0.2">
      <c r="B415" s="28">
        <f>IF(COUNTA(H415:T415)&gt;=6,SMALL(H415:T415,1)+SMALL(H415:T415,2)+SMALL(H415:T415,3)+SMALL(H415:T415,4)+SMALL(H415:T415,5)+SMALL(H415:T415,6),SUM(H415:T415))</f>
        <v>39</v>
      </c>
      <c r="C415" s="36">
        <f>COUNTA(H415:T415)</f>
        <v>1</v>
      </c>
      <c r="D415" s="30">
        <f>SUM(H415:T415)/C415</f>
        <v>39</v>
      </c>
      <c r="E415" s="33" t="s">
        <v>512</v>
      </c>
      <c r="F415" s="33" t="s">
        <v>175</v>
      </c>
      <c r="G415" s="33" t="s">
        <v>62</v>
      </c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>
        <v>39</v>
      </c>
      <c r="S415" s="34"/>
      <c r="T415" s="33"/>
    </row>
    <row r="416" spans="2:20" x14ac:dyDescent="0.2">
      <c r="B416" s="28">
        <f>IF(COUNTA(H416:T416)&gt;=6,SMALL(H416:T416,1)+SMALL(H416:T416,2)+SMALL(H416:T416,3)+SMALL(H416:T416,4)+SMALL(H416:T416,5)+SMALL(H416:T416,6),SUM(H416:T416))</f>
        <v>39</v>
      </c>
      <c r="C416" s="36">
        <f>COUNTA(H416:T416)</f>
        <v>1</v>
      </c>
      <c r="D416" s="30">
        <f>SUM(H416:T416)/C416</f>
        <v>39</v>
      </c>
      <c r="E416" s="33" t="s">
        <v>513</v>
      </c>
      <c r="F416" s="33" t="s">
        <v>415</v>
      </c>
      <c r="G416" s="33" t="s">
        <v>54</v>
      </c>
      <c r="H416" s="34"/>
      <c r="I416" s="34"/>
      <c r="J416" s="34"/>
      <c r="K416" s="34"/>
      <c r="L416" s="34"/>
      <c r="M416" s="34"/>
      <c r="N416" s="34"/>
      <c r="O416" s="34"/>
      <c r="P416" s="34"/>
      <c r="Q416" s="34">
        <v>39</v>
      </c>
      <c r="R416" s="34"/>
      <c r="S416" s="34"/>
      <c r="T416" s="33"/>
    </row>
    <row r="417" spans="2:20" x14ac:dyDescent="0.2">
      <c r="B417" s="28">
        <f>IF(COUNTA(H417:T417)&gt;=6,SMALL(H417:T417,1)+SMALL(H417:T417,2)+SMALL(H417:T417,3)+SMALL(H417:T417,4)+SMALL(H417:T417,5)+SMALL(H417:T417,6),SUM(H417:T417))</f>
        <v>39</v>
      </c>
      <c r="C417" s="36">
        <f>COUNTA(H417:T417)</f>
        <v>1</v>
      </c>
      <c r="D417" s="30">
        <f>SUM(H417:T417)/C417</f>
        <v>39</v>
      </c>
      <c r="E417" s="31" t="s">
        <v>514</v>
      </c>
      <c r="F417" s="31" t="s">
        <v>515</v>
      </c>
      <c r="G417" s="31" t="s">
        <v>33</v>
      </c>
      <c r="H417" s="32"/>
      <c r="I417" s="32">
        <v>39</v>
      </c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</row>
    <row r="418" spans="2:20" x14ac:dyDescent="0.2">
      <c r="B418" s="28">
        <f>IF(COUNTA(H418:T418)&gt;=6,SMALL(H418:T418,1)+SMALL(H418:T418,2)+SMALL(H418:T418,3)+SMALL(H418:T418,4)+SMALL(H418:T418,5)+SMALL(H418:T418,6),SUM(H418:T418))</f>
        <v>39</v>
      </c>
      <c r="C418" s="36">
        <f>COUNTA(H418:T418)</f>
        <v>1</v>
      </c>
      <c r="D418" s="30">
        <f>SUM(H418:T418)/C418</f>
        <v>39</v>
      </c>
      <c r="E418" s="33" t="s">
        <v>516</v>
      </c>
      <c r="F418" s="33" t="s">
        <v>47</v>
      </c>
      <c r="G418" s="33" t="s">
        <v>54</v>
      </c>
      <c r="H418" s="34"/>
      <c r="I418" s="34"/>
      <c r="J418" s="34"/>
      <c r="K418" s="34"/>
      <c r="L418" s="34"/>
      <c r="M418" s="34">
        <v>39</v>
      </c>
      <c r="N418" s="34"/>
      <c r="O418" s="34"/>
      <c r="P418" s="34"/>
      <c r="Q418" s="34"/>
      <c r="R418" s="34"/>
      <c r="S418" s="34"/>
      <c r="T418" s="33"/>
    </row>
    <row r="419" spans="2:20" x14ac:dyDescent="0.2">
      <c r="B419" s="28">
        <f>IF(COUNTA(H419:T419)&gt;=6,SMALL(H419:T419,1)+SMALL(H419:T419,2)+SMALL(H419:T419,3)+SMALL(H419:T419,4)+SMALL(H419:T419,5)+SMALL(H419:T419,6),SUM(H419:T419))</f>
        <v>39</v>
      </c>
      <c r="C419" s="36">
        <f>COUNTA(H419:T419)</f>
        <v>1</v>
      </c>
      <c r="D419" s="30">
        <f>SUM(H419:T419)/C419</f>
        <v>39</v>
      </c>
      <c r="E419" s="31" t="s">
        <v>517</v>
      </c>
      <c r="F419" s="31" t="s">
        <v>36</v>
      </c>
      <c r="G419" s="31" t="s">
        <v>26</v>
      </c>
      <c r="H419" s="32">
        <v>39</v>
      </c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</row>
    <row r="420" spans="2:20" x14ac:dyDescent="0.2">
      <c r="B420" s="28">
        <f>IF(COUNTA(H420:T420)&gt;=6,SMALL(H420:T420,1)+SMALL(H420:T420,2)+SMALL(H420:T420,3)+SMALL(H420:T420,4)+SMALL(H420:T420,5)+SMALL(H420:T420,6),SUM(H420:T420))</f>
        <v>40</v>
      </c>
      <c r="C420" s="36">
        <f>COUNTA(H420:T420)</f>
        <v>1</v>
      </c>
      <c r="D420" s="30">
        <f>SUM(H420:T420)/C420</f>
        <v>40</v>
      </c>
      <c r="E420" s="31" t="s">
        <v>518</v>
      </c>
      <c r="F420" s="31" t="s">
        <v>47</v>
      </c>
      <c r="G420" s="31" t="s">
        <v>26</v>
      </c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>
        <v>40</v>
      </c>
      <c r="T420" s="32"/>
    </row>
    <row r="421" spans="2:20" x14ac:dyDescent="0.2">
      <c r="B421" s="28">
        <f>IF(COUNTA(H421:T421)&gt;=6,SMALL(H421:T421,1)+SMALL(H421:T421,2)+SMALL(H421:T421,3)+SMALL(H421:T421,4)+SMALL(H421:T421,5)+SMALL(H421:T421,6),SUM(H421:T421))</f>
        <v>40</v>
      </c>
      <c r="C421" s="36">
        <f>COUNTA(H421:T421)</f>
        <v>1</v>
      </c>
      <c r="D421" s="30">
        <f>SUM(H421:T421)/C421</f>
        <v>40</v>
      </c>
      <c r="E421" s="31" t="s">
        <v>519</v>
      </c>
      <c r="F421" s="31" t="s">
        <v>28</v>
      </c>
      <c r="G421" s="31" t="s">
        <v>26</v>
      </c>
      <c r="H421" s="32"/>
      <c r="I421" s="32"/>
      <c r="J421" s="32"/>
      <c r="K421" s="32"/>
      <c r="L421" s="32"/>
      <c r="M421" s="32"/>
      <c r="N421" s="32"/>
      <c r="O421" s="32">
        <v>40</v>
      </c>
      <c r="P421" s="32"/>
      <c r="Q421" s="32"/>
      <c r="R421" s="32"/>
      <c r="S421" s="32"/>
      <c r="T421" s="32"/>
    </row>
    <row r="422" spans="2:20" x14ac:dyDescent="0.2">
      <c r="B422" s="28">
        <f>IF(COUNTA(H422:T422)&gt;=6,SMALL(H422:T422,1)+SMALL(H422:T422,2)+SMALL(H422:T422,3)+SMALL(H422:T422,4)+SMALL(H422:T422,5)+SMALL(H422:T422,6),SUM(H422:T422))</f>
        <v>40</v>
      </c>
      <c r="C422" s="36">
        <f>COUNTA(H422:T422)</f>
        <v>1</v>
      </c>
      <c r="D422" s="30">
        <f>SUM(H422:T422)/C422</f>
        <v>40</v>
      </c>
      <c r="E422" s="31" t="s">
        <v>520</v>
      </c>
      <c r="F422" s="31" t="s">
        <v>521</v>
      </c>
      <c r="G422" s="31" t="s">
        <v>26</v>
      </c>
      <c r="H422" s="32"/>
      <c r="I422" s="32"/>
      <c r="J422" s="32"/>
      <c r="K422" s="32">
        <v>40</v>
      </c>
      <c r="L422" s="32"/>
      <c r="M422" s="32"/>
      <c r="N422" s="32"/>
      <c r="O422" s="32"/>
      <c r="P422" s="32"/>
      <c r="Q422" s="32"/>
      <c r="R422" s="32"/>
      <c r="S422" s="32"/>
      <c r="T422" s="32"/>
    </row>
    <row r="423" spans="2:20" x14ac:dyDescent="0.2">
      <c r="B423" s="28">
        <f>IF(COUNTA(H423:T423)&gt;=6,SMALL(H423:T423,1)+SMALL(H423:T423,2)+SMALL(H423:T423,3)+SMALL(H423:T423,4)+SMALL(H423:T423,5)+SMALL(H423:T423,6),SUM(H423:T423))</f>
        <v>40</v>
      </c>
      <c r="C423" s="36">
        <f>COUNTA(H423:T423)</f>
        <v>1</v>
      </c>
      <c r="D423" s="30">
        <f>SUM(H423:T423)/C423</f>
        <v>40</v>
      </c>
      <c r="E423" s="31" t="s">
        <v>522</v>
      </c>
      <c r="F423" s="31" t="s">
        <v>49</v>
      </c>
      <c r="G423" s="31" t="s">
        <v>42</v>
      </c>
      <c r="H423" s="32"/>
      <c r="I423" s="32"/>
      <c r="J423" s="32"/>
      <c r="K423" s="32"/>
      <c r="L423" s="32"/>
      <c r="M423" s="32">
        <v>40</v>
      </c>
      <c r="N423" s="32"/>
      <c r="O423" s="32"/>
      <c r="P423" s="32"/>
      <c r="Q423" s="32"/>
      <c r="R423" s="32"/>
      <c r="S423" s="32"/>
      <c r="T423" s="32"/>
    </row>
    <row r="424" spans="2:20" x14ac:dyDescent="0.2">
      <c r="B424" s="28">
        <f>IF(COUNTA(H424:T424)&gt;=6,SMALL(H424:T424,1)+SMALL(H424:T424,2)+SMALL(H424:T424,3)+SMALL(H424:T424,4)+SMALL(H424:T424,5)+SMALL(H424:T424,6),SUM(H424:T424))</f>
        <v>40</v>
      </c>
      <c r="C424" s="36">
        <f>COUNTA(H424:T424)</f>
        <v>1</v>
      </c>
      <c r="D424" s="30">
        <f>SUM(H424:T424)/C424</f>
        <v>40</v>
      </c>
      <c r="E424" s="33" t="s">
        <v>523</v>
      </c>
      <c r="F424" s="33" t="s">
        <v>139</v>
      </c>
      <c r="G424" s="33" t="s">
        <v>54</v>
      </c>
      <c r="H424" s="34"/>
      <c r="I424" s="34"/>
      <c r="J424" s="34"/>
      <c r="K424" s="34"/>
      <c r="L424" s="34"/>
      <c r="M424" s="34"/>
      <c r="N424" s="34"/>
      <c r="O424" s="34"/>
      <c r="P424" s="34">
        <v>40</v>
      </c>
      <c r="Q424" s="34"/>
      <c r="R424" s="34"/>
      <c r="S424" s="34"/>
      <c r="T424" s="33"/>
    </row>
    <row r="425" spans="2:20" x14ac:dyDescent="0.2">
      <c r="B425" s="28">
        <f>IF(COUNTA(H425:T425)&gt;=6,SMALL(H425:T425,1)+SMALL(H425:T425,2)+SMALL(H425:T425,3)+SMALL(H425:T425,4)+SMALL(H425:T425,5)+SMALL(H425:T425,6),SUM(H425:T425))</f>
        <v>40</v>
      </c>
      <c r="C425" s="36">
        <f>COUNTA(H425:T425)</f>
        <v>1</v>
      </c>
      <c r="D425" s="30">
        <f>SUM(H425:T425)/C425</f>
        <v>40</v>
      </c>
      <c r="E425" s="31" t="s">
        <v>524</v>
      </c>
      <c r="F425" s="31" t="s">
        <v>47</v>
      </c>
      <c r="G425" s="31" t="s">
        <v>33</v>
      </c>
      <c r="H425" s="32"/>
      <c r="I425" s="32"/>
      <c r="J425" s="32"/>
      <c r="K425" s="32"/>
      <c r="L425" s="32"/>
      <c r="M425" s="32"/>
      <c r="N425" s="32"/>
      <c r="O425" s="32"/>
      <c r="P425" s="32"/>
      <c r="Q425" s="32">
        <v>40</v>
      </c>
      <c r="R425" s="32"/>
      <c r="S425" s="32"/>
      <c r="T425" s="32"/>
    </row>
    <row r="426" spans="2:20" x14ac:dyDescent="0.2">
      <c r="B426" s="28">
        <f>IF(COUNTA(H426:T426)&gt;=6,SMALL(H426:T426,1)+SMALL(H426:T426,2)+SMALL(H426:T426,3)+SMALL(H426:T426,4)+SMALL(H426:T426,5)+SMALL(H426:T426,6),SUM(H426:T426))</f>
        <v>40</v>
      </c>
      <c r="C426" s="36">
        <f>COUNTA(H426:T426)</f>
        <v>1</v>
      </c>
      <c r="D426" s="30">
        <f>SUM(H426:T426)/C426</f>
        <v>40</v>
      </c>
      <c r="E426" s="31" t="s">
        <v>525</v>
      </c>
      <c r="F426" s="31" t="s">
        <v>47</v>
      </c>
      <c r="G426" s="31" t="s">
        <v>33</v>
      </c>
      <c r="H426" s="32">
        <v>40</v>
      </c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</row>
    <row r="427" spans="2:20" x14ac:dyDescent="0.2">
      <c r="B427" s="28">
        <f>IF(COUNTA(H427:T427)&gt;=6,SMALL(H427:T427,1)+SMALL(H427:T427,2)+SMALL(H427:T427,3)+SMALL(H427:T427,4)+SMALL(H427:T427,5)+SMALL(H427:T427,6),SUM(H427:T427))</f>
        <v>40</v>
      </c>
      <c r="C427" s="36">
        <f>COUNTA(H427:T427)</f>
        <v>1</v>
      </c>
      <c r="D427" s="30">
        <f>SUM(H427:T427)/C427</f>
        <v>40</v>
      </c>
      <c r="E427" s="31" t="s">
        <v>526</v>
      </c>
      <c r="F427" s="31" t="s">
        <v>47</v>
      </c>
      <c r="G427" s="31" t="s">
        <v>33</v>
      </c>
      <c r="H427" s="32"/>
      <c r="I427" s="32"/>
      <c r="J427" s="32">
        <v>40</v>
      </c>
      <c r="K427" s="32"/>
      <c r="L427" s="32"/>
      <c r="M427" s="32"/>
      <c r="N427" s="32"/>
      <c r="O427" s="32"/>
      <c r="P427" s="32"/>
      <c r="Q427" s="32"/>
      <c r="R427" s="32"/>
      <c r="S427" s="32"/>
      <c r="T427" s="32"/>
    </row>
    <row r="428" spans="2:20" x14ac:dyDescent="0.2">
      <c r="B428" s="28">
        <f>IF(COUNTA(H428:T428)&gt;=6,SMALL(H428:T428,1)+SMALL(H428:T428,2)+SMALL(H428:T428,3)+SMALL(H428:T428,4)+SMALL(H428:T428,5)+SMALL(H428:T428,6),SUM(H428:T428))</f>
        <v>40</v>
      </c>
      <c r="C428" s="36">
        <f>COUNTA(H428:T428)</f>
        <v>1</v>
      </c>
      <c r="D428" s="30">
        <f>SUM(H428:T428)/C428</f>
        <v>40</v>
      </c>
      <c r="E428" s="31" t="s">
        <v>527</v>
      </c>
      <c r="F428" s="31" t="s">
        <v>36</v>
      </c>
      <c r="G428" s="31" t="s">
        <v>52</v>
      </c>
      <c r="H428" s="32"/>
      <c r="I428" s="32"/>
      <c r="J428" s="32"/>
      <c r="K428" s="32"/>
      <c r="L428" s="32"/>
      <c r="M428" s="32"/>
      <c r="N428" s="32">
        <v>40</v>
      </c>
      <c r="O428" s="32"/>
      <c r="P428" s="32"/>
      <c r="Q428" s="32"/>
      <c r="R428" s="32"/>
      <c r="S428" s="32"/>
      <c r="T428" s="32"/>
    </row>
    <row r="429" spans="2:20" x14ac:dyDescent="0.2">
      <c r="B429" s="28">
        <f>IF(COUNTA(H429:T429)&gt;=6,SMALL(H429:T429,1)+SMALL(H429:T429,2)+SMALL(H429:T429,3)+SMALL(H429:T429,4)+SMALL(H429:T429,5)+SMALL(H429:T429,6),SUM(H429:T429))</f>
        <v>41</v>
      </c>
      <c r="C429" s="36">
        <f>COUNTA(H429:T429)</f>
        <v>1</v>
      </c>
      <c r="D429" s="30">
        <f>SUM(H429:T429)/C429</f>
        <v>41</v>
      </c>
      <c r="E429" s="31" t="s">
        <v>528</v>
      </c>
      <c r="F429" s="31" t="s">
        <v>28</v>
      </c>
      <c r="G429" s="31" t="s">
        <v>26</v>
      </c>
      <c r="H429" s="32"/>
      <c r="I429" s="32"/>
      <c r="J429" s="32"/>
      <c r="K429" s="32"/>
      <c r="L429" s="32"/>
      <c r="M429" s="32"/>
      <c r="N429" s="32"/>
      <c r="O429" s="32">
        <v>41</v>
      </c>
      <c r="P429" s="32"/>
      <c r="Q429" s="32"/>
      <c r="R429" s="32"/>
      <c r="S429" s="32"/>
      <c r="T429" s="32"/>
    </row>
    <row r="430" spans="2:20" x14ac:dyDescent="0.2">
      <c r="B430" s="28">
        <f>IF(COUNTA(H430:T430)&gt;=6,SMALL(H430:T430,1)+SMALL(H430:T430,2)+SMALL(H430:T430,3)+SMALL(H430:T430,4)+SMALL(H430:T430,5)+SMALL(H430:T430,6),SUM(H430:T430))</f>
        <v>41</v>
      </c>
      <c r="C430" s="36">
        <f>COUNTA(H430:T430)</f>
        <v>1</v>
      </c>
      <c r="D430" s="30">
        <f>SUM(H430:T430)/C430</f>
        <v>41</v>
      </c>
      <c r="E430" s="31" t="s">
        <v>529</v>
      </c>
      <c r="F430" s="31" t="s">
        <v>186</v>
      </c>
      <c r="G430" s="31" t="s">
        <v>33</v>
      </c>
      <c r="H430" s="32">
        <v>41</v>
      </c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</row>
    <row r="431" spans="2:20" x14ac:dyDescent="0.2">
      <c r="B431" s="28">
        <f>IF(COUNTA(H431:T431)&gt;=6,SMALL(H431:T431,1)+SMALL(H431:T431,2)+SMALL(H431:T431,3)+SMALL(H431:T431,4)+SMALL(H431:T431,5)+SMALL(H431:T431,6),SUM(H431:T431))</f>
        <v>41</v>
      </c>
      <c r="C431" s="36">
        <f>COUNTA(H431:T431)</f>
        <v>1</v>
      </c>
      <c r="D431" s="30">
        <f>SUM(H431:T431)/C431</f>
        <v>41</v>
      </c>
      <c r="E431" s="31" t="s">
        <v>530</v>
      </c>
      <c r="F431" s="31" t="s">
        <v>531</v>
      </c>
      <c r="G431" s="31" t="s">
        <v>33</v>
      </c>
      <c r="H431" s="32"/>
      <c r="I431" s="32"/>
      <c r="J431" s="32"/>
      <c r="K431" s="32"/>
      <c r="L431" s="32"/>
      <c r="M431" s="32"/>
      <c r="N431" s="32"/>
      <c r="O431" s="32"/>
      <c r="P431" s="32">
        <v>41</v>
      </c>
      <c r="Q431" s="32"/>
      <c r="R431" s="32"/>
      <c r="S431" s="32"/>
      <c r="T431" s="32"/>
    </row>
    <row r="432" spans="2:20" x14ac:dyDescent="0.2">
      <c r="B432" s="28">
        <f>IF(COUNTA(H432:T432)&gt;=6,SMALL(H432:T432,1)+SMALL(H432:T432,2)+SMALL(H432:T432,3)+SMALL(H432:T432,4)+SMALL(H432:T432,5)+SMALL(H432:T432,6),SUM(H432:T432))</f>
        <v>42</v>
      </c>
      <c r="C432" s="36">
        <f>COUNTA(H432:T432)</f>
        <v>1</v>
      </c>
      <c r="D432" s="30">
        <f>SUM(H432:T432)/C432</f>
        <v>42</v>
      </c>
      <c r="E432" s="33" t="s">
        <v>532</v>
      </c>
      <c r="F432" s="33" t="s">
        <v>47</v>
      </c>
      <c r="G432" s="33" t="s">
        <v>54</v>
      </c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>
        <v>42</v>
      </c>
      <c r="T432" s="33"/>
    </row>
    <row r="433" spans="2:20" x14ac:dyDescent="0.2">
      <c r="B433" s="28">
        <f>IF(COUNTA(H433:T433)&gt;=6,SMALL(H433:T433,1)+SMALL(H433:T433,2)+SMALL(H433:T433,3)+SMALL(H433:T433,4)+SMALL(H433:T433,5)+SMALL(H433:T433,6),SUM(H433:T433))</f>
        <v>42</v>
      </c>
      <c r="C433" s="36">
        <f>COUNTA(H433:T433)</f>
        <v>1</v>
      </c>
      <c r="D433" s="30">
        <f>SUM(H433:T433)/C433</f>
        <v>42</v>
      </c>
      <c r="E433" s="31" t="s">
        <v>533</v>
      </c>
      <c r="F433" s="31" t="s">
        <v>175</v>
      </c>
      <c r="G433" s="31" t="s">
        <v>52</v>
      </c>
      <c r="H433" s="32"/>
      <c r="I433" s="32"/>
      <c r="J433" s="32"/>
      <c r="K433" s="32"/>
      <c r="L433" s="32"/>
      <c r="M433" s="32"/>
      <c r="N433" s="32"/>
      <c r="O433" s="32"/>
      <c r="P433" s="32">
        <v>42</v>
      </c>
      <c r="Q433" s="32"/>
      <c r="R433" s="32"/>
      <c r="S433" s="32"/>
      <c r="T433" s="32"/>
    </row>
    <row r="434" spans="2:20" x14ac:dyDescent="0.2">
      <c r="B434" s="28">
        <f>IF(COUNTA(H434:T434)&gt;=6,SMALL(H434:T434,1)+SMALL(H434:T434,2)+SMALL(H434:T434,3)+SMALL(H434:T434,4)+SMALL(H434:T434,5)+SMALL(H434:T434,6),SUM(H434:T434))</f>
        <v>42</v>
      </c>
      <c r="C434" s="36">
        <f>COUNTA(H434:T434)</f>
        <v>1</v>
      </c>
      <c r="D434" s="30">
        <f>SUM(H434:T434)/C434</f>
        <v>42</v>
      </c>
      <c r="E434" s="33" t="s">
        <v>534</v>
      </c>
      <c r="F434" s="33" t="s">
        <v>31</v>
      </c>
      <c r="G434" s="33" t="s">
        <v>54</v>
      </c>
      <c r="H434" s="34"/>
      <c r="I434" s="34">
        <v>42</v>
      </c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3"/>
    </row>
    <row r="435" spans="2:20" x14ac:dyDescent="0.2">
      <c r="B435" s="28">
        <f>IF(COUNTA(H435:T435)&gt;=6,SMALL(H435:T435,1)+SMALL(H435:T435,2)+SMALL(H435:T435,3)+SMALL(H435:T435,4)+SMALL(H435:T435,5)+SMALL(H435:T435,6),SUM(H435:T435))</f>
        <v>42</v>
      </c>
      <c r="C435" s="36">
        <f>COUNTA(H435:T435)</f>
        <v>1</v>
      </c>
      <c r="D435" s="30">
        <f>SUM(H435:T435)/C435</f>
        <v>42</v>
      </c>
      <c r="E435" s="31" t="s">
        <v>535</v>
      </c>
      <c r="F435" s="31" t="s">
        <v>36</v>
      </c>
      <c r="G435" s="31" t="s">
        <v>33</v>
      </c>
      <c r="H435" s="32">
        <v>42</v>
      </c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</row>
    <row r="436" spans="2:20" x14ac:dyDescent="0.2">
      <c r="B436" s="28">
        <f>IF(COUNTA(H436:T436)&gt;=6,SMALL(H436:T436,1)+SMALL(H436:T436,2)+SMALL(H436:T436,3)+SMALL(H436:T436,4)+SMALL(H436:T436,5)+SMALL(H436:T436,6),SUM(H436:T436))</f>
        <v>43</v>
      </c>
      <c r="C436" s="36">
        <f>COUNTA(H436:T436)</f>
        <v>1</v>
      </c>
      <c r="D436" s="30">
        <f>SUM(H436:T436)/C436</f>
        <v>43</v>
      </c>
      <c r="E436" s="31" t="s">
        <v>536</v>
      </c>
      <c r="F436" s="31" t="s">
        <v>47</v>
      </c>
      <c r="G436" s="31" t="s">
        <v>52</v>
      </c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>
        <v>43</v>
      </c>
      <c r="T436" s="32"/>
    </row>
    <row r="437" spans="2:20" x14ac:dyDescent="0.2">
      <c r="B437" s="28">
        <f>IF(COUNTA(H437:T437)&gt;=6,SMALL(H437:T437,1)+SMALL(H437:T437,2)+SMALL(H437:T437,3)+SMALL(H437:T437,4)+SMALL(H437:T437,5)+SMALL(H437:T437,6),SUM(H437:T437))</f>
        <v>43</v>
      </c>
      <c r="C437" s="36">
        <f>COUNTA(H437:T437)</f>
        <v>1</v>
      </c>
      <c r="D437" s="30">
        <f>SUM(H437:T437)/C437</f>
        <v>43</v>
      </c>
      <c r="E437" s="31" t="s">
        <v>537</v>
      </c>
      <c r="F437" s="31" t="s">
        <v>415</v>
      </c>
      <c r="G437" s="31" t="s">
        <v>52</v>
      </c>
      <c r="H437" s="32"/>
      <c r="I437" s="32"/>
      <c r="J437" s="32"/>
      <c r="K437" s="32"/>
      <c r="L437" s="32"/>
      <c r="M437" s="32"/>
      <c r="N437" s="32"/>
      <c r="O437" s="32"/>
      <c r="P437" s="32"/>
      <c r="Q437" s="32">
        <v>43</v>
      </c>
      <c r="R437" s="32"/>
      <c r="S437" s="32"/>
      <c r="T437" s="32"/>
    </row>
    <row r="438" spans="2:20" x14ac:dyDescent="0.2">
      <c r="B438" s="28">
        <f>IF(COUNTA(H438:T438)&gt;=6,SMALL(H438:T438,1)+SMALL(H438:T438,2)+SMALL(H438:T438,3)+SMALL(H438:T438,4)+SMALL(H438:T438,5)+SMALL(H438:T438,6),SUM(H438:T438))</f>
        <v>43</v>
      </c>
      <c r="C438" s="36">
        <f>COUNTA(H438:T438)</f>
        <v>1</v>
      </c>
      <c r="D438" s="30">
        <f>SUM(H438:T438)/C438</f>
        <v>43</v>
      </c>
      <c r="E438" s="31" t="s">
        <v>538</v>
      </c>
      <c r="F438" s="31" t="s">
        <v>47</v>
      </c>
      <c r="G438" s="31" t="s">
        <v>26</v>
      </c>
      <c r="H438" s="32"/>
      <c r="I438" s="32">
        <v>43</v>
      </c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</row>
    <row r="439" spans="2:20" x14ac:dyDescent="0.2">
      <c r="B439" s="28">
        <f>IF(COUNTA(H439:T439)&gt;=6,SMALL(H439:T439,1)+SMALL(H439:T439,2)+SMALL(H439:T439,3)+SMALL(H439:T439,4)+SMALL(H439:T439,5)+SMALL(H439:T439,6),SUM(H439:T439))</f>
        <v>44</v>
      </c>
      <c r="C439" s="36">
        <f>COUNTA(H439:T439)</f>
        <v>1</v>
      </c>
      <c r="D439" s="30">
        <f>SUM(H439:T439)/C439</f>
        <v>44</v>
      </c>
      <c r="E439" s="33" t="s">
        <v>539</v>
      </c>
      <c r="F439" s="33" t="s">
        <v>87</v>
      </c>
      <c r="G439" s="33" t="s">
        <v>67</v>
      </c>
      <c r="H439" s="34"/>
      <c r="I439" s="34"/>
      <c r="J439" s="34"/>
      <c r="K439" s="34"/>
      <c r="L439" s="34"/>
      <c r="M439" s="34"/>
      <c r="N439" s="34"/>
      <c r="O439" s="34"/>
      <c r="P439" s="34"/>
      <c r="Q439" s="34">
        <v>44</v>
      </c>
      <c r="R439" s="34"/>
      <c r="S439" s="34"/>
      <c r="T439" s="33"/>
    </row>
    <row r="440" spans="2:20" x14ac:dyDescent="0.2">
      <c r="B440" s="28">
        <f>IF(COUNTA(H440:T440)&gt;=6,SMALL(H440:T440,1)+SMALL(H440:T440,2)+SMALL(H440:T440,3)+SMALL(H440:T440,4)+SMALL(H440:T440,5)+SMALL(H440:T440,6),SUM(H440:T440))</f>
        <v>44</v>
      </c>
      <c r="C440" s="36">
        <f>COUNTA(H440:T440)</f>
        <v>1</v>
      </c>
      <c r="D440" s="30">
        <f>SUM(H440:T440)/C440</f>
        <v>44</v>
      </c>
      <c r="E440" s="31" t="s">
        <v>540</v>
      </c>
      <c r="F440" s="31" t="s">
        <v>47</v>
      </c>
      <c r="G440" s="31" t="s">
        <v>26</v>
      </c>
      <c r="H440" s="32"/>
      <c r="I440" s="32"/>
      <c r="J440" s="32"/>
      <c r="K440" s="32"/>
      <c r="L440" s="32"/>
      <c r="M440" s="32">
        <v>44</v>
      </c>
      <c r="N440" s="32"/>
      <c r="O440" s="32"/>
      <c r="P440" s="32"/>
      <c r="Q440" s="32"/>
      <c r="R440" s="32"/>
      <c r="S440" s="32"/>
      <c r="T440" s="32"/>
    </row>
    <row r="441" spans="2:20" x14ac:dyDescent="0.2">
      <c r="B441" s="28">
        <f>IF(COUNTA(H441:T441)&gt;=6,SMALL(H441:T441,1)+SMALL(H441:T441,2)+SMALL(H441:T441,3)+SMALL(H441:T441,4)+SMALL(H441:T441,5)+SMALL(H441:T441,6),SUM(H441:T441))</f>
        <v>45</v>
      </c>
      <c r="C441" s="36">
        <f>COUNTA(H441:T441)</f>
        <v>1</v>
      </c>
      <c r="D441" s="30">
        <f>SUM(H441:T441)/C441</f>
        <v>45</v>
      </c>
      <c r="E441" s="31" t="s">
        <v>541</v>
      </c>
      <c r="F441" s="31" t="s">
        <v>47</v>
      </c>
      <c r="G441" s="31" t="s">
        <v>52</v>
      </c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>
        <v>45</v>
      </c>
      <c r="T441" s="32"/>
    </row>
    <row r="442" spans="2:20" x14ac:dyDescent="0.2">
      <c r="B442" s="28">
        <f>IF(COUNTA(H442:T442)&gt;=6,SMALL(H442:T442,1)+SMALL(H442:T442,2)+SMALL(H442:T442,3)+SMALL(H442:T442,4)+SMALL(H442:T442,5)+SMALL(H442:T442,6),SUM(H442:T442))</f>
        <v>45</v>
      </c>
      <c r="C442" s="36">
        <f>COUNTA(H442:T442)</f>
        <v>1</v>
      </c>
      <c r="D442" s="30">
        <f>SUM(H442:T442)/C442</f>
        <v>45</v>
      </c>
      <c r="E442" s="31" t="s">
        <v>542</v>
      </c>
      <c r="F442" s="31" t="s">
        <v>107</v>
      </c>
      <c r="G442" s="31" t="s">
        <v>42</v>
      </c>
      <c r="H442" s="32">
        <v>45</v>
      </c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</row>
    <row r="443" spans="2:20" x14ac:dyDescent="0.2">
      <c r="B443" s="28">
        <f>IF(COUNTA(H443:T443)&gt;=6,SMALL(H443:T443,1)+SMALL(H443:T443,2)+SMALL(H443:T443,3)+SMALL(H443:T443,4)+SMALL(H443:T443,5)+SMALL(H443:T443,6),SUM(H443:T443))</f>
        <v>45</v>
      </c>
      <c r="C443" s="36">
        <f>COUNTA(H443:T443)</f>
        <v>1</v>
      </c>
      <c r="D443" s="30">
        <f>SUM(H443:T443)/C443</f>
        <v>45</v>
      </c>
      <c r="E443" s="33" t="s">
        <v>543</v>
      </c>
      <c r="F443" s="33" t="s">
        <v>28</v>
      </c>
      <c r="G443" s="33" t="s">
        <v>54</v>
      </c>
      <c r="H443" s="34"/>
      <c r="I443" s="34"/>
      <c r="J443" s="34"/>
      <c r="K443" s="34"/>
      <c r="L443" s="34"/>
      <c r="M443" s="34"/>
      <c r="N443" s="34"/>
      <c r="O443" s="34">
        <v>45</v>
      </c>
      <c r="P443" s="34"/>
      <c r="Q443" s="34"/>
      <c r="R443" s="34"/>
      <c r="S443" s="34"/>
      <c r="T443" s="33"/>
    </row>
    <row r="444" spans="2:20" x14ac:dyDescent="0.2">
      <c r="B444" s="28">
        <f>IF(COUNTA(H444:T444)&gt;=6,SMALL(H444:T444,1)+SMALL(H444:T444,2)+SMALL(H444:T444,3)+SMALL(H444:T444,4)+SMALL(H444:T444,5)+SMALL(H444:T444,6),SUM(H444:T444))</f>
        <v>45</v>
      </c>
      <c r="C444" s="36">
        <f>COUNTA(H444:T444)</f>
        <v>1</v>
      </c>
      <c r="D444" s="30">
        <f>SUM(H444:T444)/C444</f>
        <v>45</v>
      </c>
      <c r="E444" s="31" t="s">
        <v>544</v>
      </c>
      <c r="F444" s="31" t="s">
        <v>198</v>
      </c>
      <c r="G444" s="31" t="s">
        <v>33</v>
      </c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>
        <v>45</v>
      </c>
      <c r="S444" s="32"/>
      <c r="T444" s="32"/>
    </row>
    <row r="445" spans="2:20" x14ac:dyDescent="0.2">
      <c r="B445" s="28">
        <f>IF(COUNTA(H445:T445)&gt;=6,SMALL(H445:T445,1)+SMALL(H445:T445,2)+SMALL(H445:T445,3)+SMALL(H445:T445,4)+SMALL(H445:T445,5)+SMALL(H445:T445,6),SUM(H445:T445))</f>
        <v>45</v>
      </c>
      <c r="C445" s="36">
        <f>COUNTA(H445:T445)</f>
        <v>1</v>
      </c>
      <c r="D445" s="30">
        <f>SUM(H445:T445)/C445</f>
        <v>45</v>
      </c>
      <c r="E445" s="33" t="s">
        <v>545</v>
      </c>
      <c r="F445" s="33" t="s">
        <v>175</v>
      </c>
      <c r="G445" s="33" t="s">
        <v>62</v>
      </c>
      <c r="H445" s="34"/>
      <c r="I445" s="34"/>
      <c r="J445" s="34"/>
      <c r="K445" s="34"/>
      <c r="L445" s="34"/>
      <c r="M445" s="34"/>
      <c r="N445" s="34"/>
      <c r="O445" s="34"/>
      <c r="P445" s="34">
        <v>45</v>
      </c>
      <c r="Q445" s="34"/>
      <c r="R445" s="34"/>
      <c r="S445" s="34"/>
      <c r="T445" s="33"/>
    </row>
    <row r="446" spans="2:20" x14ac:dyDescent="0.2">
      <c r="B446" s="28">
        <f>IF(COUNTA(H446:T446)&gt;=6,SMALL(H446:T446,1)+SMALL(H446:T446,2)+SMALL(H446:T446,3)+SMALL(H446:T446,4)+SMALL(H446:T446,5)+SMALL(H446:T446,6),SUM(H446:T446))</f>
        <v>45</v>
      </c>
      <c r="C446" s="36">
        <f>COUNTA(H446:T446)</f>
        <v>1</v>
      </c>
      <c r="D446" s="30">
        <f>SUM(H446:T446)/C446</f>
        <v>45</v>
      </c>
      <c r="E446" s="31" t="s">
        <v>546</v>
      </c>
      <c r="F446" s="31" t="s">
        <v>415</v>
      </c>
      <c r="G446" s="31" t="s">
        <v>42</v>
      </c>
      <c r="H446" s="32"/>
      <c r="I446" s="32"/>
      <c r="J446" s="32"/>
      <c r="K446" s="32"/>
      <c r="L446" s="32"/>
      <c r="M446" s="32"/>
      <c r="N446" s="32"/>
      <c r="O446" s="32"/>
      <c r="P446" s="32"/>
      <c r="Q446" s="32">
        <v>45</v>
      </c>
      <c r="R446" s="32"/>
      <c r="S446" s="32"/>
      <c r="T446" s="32"/>
    </row>
    <row r="447" spans="2:20" x14ac:dyDescent="0.2">
      <c r="B447" s="28">
        <f>IF(COUNTA(H447:T447)&gt;=6,SMALL(H447:T447,1)+SMALL(H447:T447,2)+SMALL(H447:T447,3)+SMALL(H447:T447,4)+SMALL(H447:T447,5)+SMALL(H447:T447,6),SUM(H447:T447))</f>
        <v>45</v>
      </c>
      <c r="C447" s="36">
        <f>COUNTA(H447:T447)</f>
        <v>1</v>
      </c>
      <c r="D447" s="30">
        <f>SUM(H447:T447)/C447</f>
        <v>45</v>
      </c>
      <c r="E447" s="31" t="s">
        <v>547</v>
      </c>
      <c r="F447" s="31" t="s">
        <v>121</v>
      </c>
      <c r="G447" s="31" t="s">
        <v>33</v>
      </c>
      <c r="H447" s="32"/>
      <c r="I447" s="32"/>
      <c r="J447" s="32"/>
      <c r="K447" s="32">
        <v>45</v>
      </c>
      <c r="L447" s="32"/>
      <c r="M447" s="32"/>
      <c r="N447" s="32"/>
      <c r="O447" s="32"/>
      <c r="P447" s="32"/>
      <c r="Q447" s="32"/>
      <c r="R447" s="32"/>
      <c r="S447" s="32"/>
      <c r="T447" s="32"/>
    </row>
    <row r="448" spans="2:20" x14ac:dyDescent="0.2">
      <c r="B448" s="28">
        <f>IF(COUNTA(H448:T448)&gt;=6,SMALL(H448:T448,1)+SMALL(H448:T448,2)+SMALL(H448:T448,3)+SMALL(H448:T448,4)+SMALL(H448:T448,5)+SMALL(H448:T448,6),SUM(H448:T448))</f>
        <v>46</v>
      </c>
      <c r="C448" s="36">
        <f>COUNTA(H448:T448)</f>
        <v>1</v>
      </c>
      <c r="D448" s="30">
        <f>SUM(H448:T448)/C448</f>
        <v>46</v>
      </c>
      <c r="E448" s="31" t="s">
        <v>548</v>
      </c>
      <c r="F448" s="31" t="s">
        <v>549</v>
      </c>
      <c r="G448" s="31" t="s">
        <v>26</v>
      </c>
      <c r="H448" s="32">
        <v>46</v>
      </c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</row>
    <row r="449" spans="2:20" x14ac:dyDescent="0.2">
      <c r="B449" s="28">
        <f>IF(COUNTA(H449:T449)&gt;=6,SMALL(H449:T449,1)+SMALL(H449:T449,2)+SMALL(H449:T449,3)+SMALL(H449:T449,4)+SMALL(H449:T449,5)+SMALL(H449:T449,6),SUM(H449:T449))</f>
        <v>46</v>
      </c>
      <c r="C449" s="36">
        <f>COUNTA(H449:T449)</f>
        <v>1</v>
      </c>
      <c r="D449" s="30">
        <f>SUM(H449:T449)/C449</f>
        <v>46</v>
      </c>
      <c r="E449" s="33" t="s">
        <v>550</v>
      </c>
      <c r="F449" s="33" t="s">
        <v>415</v>
      </c>
      <c r="G449" s="33" t="s">
        <v>54</v>
      </c>
      <c r="H449" s="34"/>
      <c r="I449" s="34"/>
      <c r="J449" s="34"/>
      <c r="K449" s="34"/>
      <c r="L449" s="34"/>
      <c r="M449" s="34"/>
      <c r="N449" s="34"/>
      <c r="O449" s="34"/>
      <c r="P449" s="34"/>
      <c r="Q449" s="34">
        <v>46</v>
      </c>
      <c r="R449" s="34"/>
      <c r="S449" s="34"/>
      <c r="T449" s="33"/>
    </row>
    <row r="450" spans="2:20" x14ac:dyDescent="0.2">
      <c r="B450" s="28">
        <f>IF(COUNTA(H450:T450)&gt;=6,SMALL(H450:T450,1)+SMALL(H450:T450,2)+SMALL(H450:T450,3)+SMALL(H450:T450,4)+SMALL(H450:T450,5)+SMALL(H450:T450,6),SUM(H450:T450))</f>
        <v>46</v>
      </c>
      <c r="C450" s="36">
        <f>COUNTA(H450:T450)</f>
        <v>1</v>
      </c>
      <c r="D450" s="30">
        <f>SUM(H450:T450)/C450</f>
        <v>46</v>
      </c>
      <c r="E450" s="31" t="s">
        <v>551</v>
      </c>
      <c r="F450" s="31" t="s">
        <v>36</v>
      </c>
      <c r="G450" s="31" t="s">
        <v>52</v>
      </c>
      <c r="H450" s="32"/>
      <c r="I450" s="32"/>
      <c r="J450" s="32"/>
      <c r="K450" s="32"/>
      <c r="L450" s="32"/>
      <c r="M450" s="32"/>
      <c r="N450" s="32">
        <v>46</v>
      </c>
      <c r="O450" s="32"/>
      <c r="P450" s="32"/>
      <c r="Q450" s="32"/>
      <c r="R450" s="32"/>
      <c r="S450" s="32"/>
      <c r="T450" s="32"/>
    </row>
    <row r="451" spans="2:20" x14ac:dyDescent="0.2">
      <c r="B451" s="28">
        <f>IF(COUNTA(H451:T451)&gt;=6,SMALL(H451:T451,1)+SMALL(H451:T451,2)+SMALL(H451:T451,3)+SMALL(H451:T451,4)+SMALL(H451:T451,5)+SMALL(H451:T451,6),SUM(H451:T451))</f>
        <v>47</v>
      </c>
      <c r="C451" s="36">
        <f>COUNTA(H451:T451)</f>
        <v>1</v>
      </c>
      <c r="D451" s="30">
        <f>SUM(H451:T451)/C451</f>
        <v>47</v>
      </c>
      <c r="E451" s="33" t="s">
        <v>552</v>
      </c>
      <c r="F451" s="33" t="s">
        <v>47</v>
      </c>
      <c r="G451" s="33" t="s">
        <v>62</v>
      </c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>
        <v>47</v>
      </c>
      <c r="T451" s="33"/>
    </row>
    <row r="452" spans="2:20" x14ac:dyDescent="0.2">
      <c r="B452" s="28">
        <f>IF(COUNTA(H452:T452)&gt;=6,SMALL(H452:T452,1)+SMALL(H452:T452,2)+SMALL(H452:T452,3)+SMALL(H452:T452,4)+SMALL(H452:T452,5)+SMALL(H452:T452,6),SUM(H452:T452))</f>
        <v>47</v>
      </c>
      <c r="C452" s="36">
        <f>COUNTA(H452:T452)</f>
        <v>1</v>
      </c>
      <c r="D452" s="30">
        <f>SUM(H452:T452)/C452</f>
        <v>47</v>
      </c>
      <c r="E452" s="31" t="s">
        <v>553</v>
      </c>
      <c r="F452" s="31" t="s">
        <v>285</v>
      </c>
      <c r="G452" s="31" t="s">
        <v>42</v>
      </c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>
        <v>47</v>
      </c>
      <c r="S452" s="32"/>
      <c r="T452" s="32"/>
    </row>
    <row r="453" spans="2:20" x14ac:dyDescent="0.2">
      <c r="B453" s="28">
        <f>IF(COUNTA(H453:T453)&gt;=6,SMALL(H453:T453,1)+SMALL(H453:T453,2)+SMALL(H453:T453,3)+SMALL(H453:T453,4)+SMALL(H453:T453,5)+SMALL(H453:T453,6),SUM(H453:T453))</f>
        <v>47</v>
      </c>
      <c r="C453" s="36">
        <f>COUNTA(H453:T453)</f>
        <v>1</v>
      </c>
      <c r="D453" s="30">
        <f>SUM(H453:T453)/C453</f>
        <v>47</v>
      </c>
      <c r="E453" s="31" t="s">
        <v>554</v>
      </c>
      <c r="F453" s="31" t="s">
        <v>312</v>
      </c>
      <c r="G453" s="31" t="s">
        <v>26</v>
      </c>
      <c r="H453" s="32"/>
      <c r="I453" s="32"/>
      <c r="J453" s="32"/>
      <c r="K453" s="32"/>
      <c r="L453" s="32"/>
      <c r="M453" s="32"/>
      <c r="N453" s="32"/>
      <c r="O453" s="32">
        <v>47</v>
      </c>
      <c r="P453" s="32"/>
      <c r="Q453" s="32"/>
      <c r="R453" s="32"/>
      <c r="S453" s="32"/>
      <c r="T453" s="32"/>
    </row>
    <row r="454" spans="2:20" x14ac:dyDescent="0.2">
      <c r="B454" s="28">
        <f>IF(COUNTA(H454:T454)&gt;=6,SMALL(H454:T454,1)+SMALL(H454:T454,2)+SMALL(H454:T454,3)+SMALL(H454:T454,4)+SMALL(H454:T454,5)+SMALL(H454:T454,6),SUM(H454:T454))</f>
        <v>47</v>
      </c>
      <c r="C454" s="36">
        <f>COUNTA(H454:T454)</f>
        <v>1</v>
      </c>
      <c r="D454" s="30">
        <f>SUM(H454:T454)/C454</f>
        <v>47</v>
      </c>
      <c r="E454" s="31" t="s">
        <v>555</v>
      </c>
      <c r="F454" s="31" t="s">
        <v>426</v>
      </c>
      <c r="G454" s="31" t="s">
        <v>26</v>
      </c>
      <c r="H454" s="32"/>
      <c r="I454" s="32"/>
      <c r="J454" s="32"/>
      <c r="K454" s="32">
        <v>47</v>
      </c>
      <c r="L454" s="32"/>
      <c r="M454" s="32"/>
      <c r="N454" s="32"/>
      <c r="O454" s="32"/>
      <c r="P454" s="32"/>
      <c r="Q454" s="32"/>
      <c r="R454" s="32"/>
      <c r="S454" s="32"/>
      <c r="T454" s="32"/>
    </row>
    <row r="455" spans="2:20" x14ac:dyDescent="0.2">
      <c r="B455" s="28">
        <f>IF(COUNTA(H455:T455)&gt;=6,SMALL(H455:T455,1)+SMALL(H455:T455,2)+SMALL(H455:T455,3)+SMALL(H455:T455,4)+SMALL(H455:T455,5)+SMALL(H455:T455,6),SUM(H455:T455))</f>
        <v>47</v>
      </c>
      <c r="C455" s="36">
        <f>COUNTA(H455:T455)</f>
        <v>1</v>
      </c>
      <c r="D455" s="30">
        <f>SUM(H455:T455)/C455</f>
        <v>47</v>
      </c>
      <c r="E455" s="33" t="s">
        <v>556</v>
      </c>
      <c r="F455" s="33" t="s">
        <v>415</v>
      </c>
      <c r="G455" s="33" t="s">
        <v>152</v>
      </c>
      <c r="H455" s="34"/>
      <c r="I455" s="34"/>
      <c r="J455" s="34"/>
      <c r="K455" s="34"/>
      <c r="L455" s="34"/>
      <c r="M455" s="34"/>
      <c r="N455" s="34"/>
      <c r="O455" s="34"/>
      <c r="P455" s="34"/>
      <c r="Q455" s="34">
        <v>47</v>
      </c>
      <c r="R455" s="34"/>
      <c r="S455" s="34"/>
      <c r="T455" s="33"/>
    </row>
    <row r="456" spans="2:20" x14ac:dyDescent="0.2">
      <c r="B456" s="28">
        <f>IF(COUNTA(H456:T456)&gt;=6,SMALL(H456:T456,1)+SMALL(H456:T456,2)+SMALL(H456:T456,3)+SMALL(H456:T456,4)+SMALL(H456:T456,5)+SMALL(H456:T456,6),SUM(H456:T456))</f>
        <v>47</v>
      </c>
      <c r="C456" s="36">
        <f>COUNTA(H456:T456)</f>
        <v>1</v>
      </c>
      <c r="D456" s="30">
        <f>SUM(H456:T456)/C456</f>
        <v>47</v>
      </c>
      <c r="E456" s="31" t="s">
        <v>557</v>
      </c>
      <c r="F456" s="31" t="s">
        <v>47</v>
      </c>
      <c r="G456" s="31" t="s">
        <v>33</v>
      </c>
      <c r="H456" s="32"/>
      <c r="I456" s="32"/>
      <c r="J456" s="32"/>
      <c r="K456" s="32"/>
      <c r="L456" s="32"/>
      <c r="M456" s="32"/>
      <c r="N456" s="32"/>
      <c r="O456" s="32"/>
      <c r="P456" s="32">
        <v>47</v>
      </c>
      <c r="Q456" s="32"/>
      <c r="R456" s="32"/>
      <c r="S456" s="32"/>
      <c r="T456" s="32"/>
    </row>
    <row r="457" spans="2:20" x14ac:dyDescent="0.2">
      <c r="B457" s="28">
        <f>IF(COUNTA(H457:T457)&gt;=6,SMALL(H457:T457,1)+SMALL(H457:T457,2)+SMALL(H457:T457,3)+SMALL(H457:T457,4)+SMALL(H457:T457,5)+SMALL(H457:T457,6),SUM(H457:T457))</f>
        <v>48</v>
      </c>
      <c r="C457" s="36">
        <f>COUNTA(H457:T457)</f>
        <v>1</v>
      </c>
      <c r="D457" s="30">
        <f>SUM(H457:T457)/C457</f>
        <v>48</v>
      </c>
      <c r="E457" s="31" t="s">
        <v>558</v>
      </c>
      <c r="F457" s="31" t="s">
        <v>25</v>
      </c>
      <c r="G457" s="31" t="s">
        <v>42</v>
      </c>
      <c r="H457" s="32"/>
      <c r="I457" s="32"/>
      <c r="J457" s="32"/>
      <c r="K457" s="32"/>
      <c r="L457" s="32"/>
      <c r="M457" s="32"/>
      <c r="N457" s="32"/>
      <c r="O457" s="32"/>
      <c r="P457" s="32"/>
      <c r="Q457" s="32">
        <v>48</v>
      </c>
      <c r="R457" s="32"/>
      <c r="S457" s="32"/>
      <c r="T457" s="32"/>
    </row>
    <row r="458" spans="2:20" x14ac:dyDescent="0.2">
      <c r="B458" s="28">
        <f>IF(COUNTA(H458:T458)&gt;=6,SMALL(H458:T458,1)+SMALL(H458:T458,2)+SMALL(H458:T458,3)+SMALL(H458:T458,4)+SMALL(H458:T458,5)+SMALL(H458:T458,6),SUM(H458:T458))</f>
        <v>48</v>
      </c>
      <c r="C458" s="36">
        <f>COUNTA(H458:T458)</f>
        <v>1</v>
      </c>
      <c r="D458" s="30">
        <f>SUM(H458:T458)/C458</f>
        <v>48</v>
      </c>
      <c r="E458" s="31" t="s">
        <v>559</v>
      </c>
      <c r="F458" s="31" t="s">
        <v>25</v>
      </c>
      <c r="G458" s="31" t="s">
        <v>33</v>
      </c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>
        <v>48</v>
      </c>
      <c r="S458" s="32"/>
      <c r="T458" s="32"/>
    </row>
    <row r="459" spans="2:20" x14ac:dyDescent="0.2">
      <c r="B459" s="28">
        <f>IF(COUNTA(H459:T459)&gt;=6,SMALL(H459:T459,1)+SMALL(H459:T459,2)+SMALL(H459:T459,3)+SMALL(H459:T459,4)+SMALL(H459:T459,5)+SMALL(H459:T459,6),SUM(H459:T459))</f>
        <v>48</v>
      </c>
      <c r="C459" s="36">
        <f>COUNTA(H459:T459)</f>
        <v>1</v>
      </c>
      <c r="D459" s="30">
        <f>SUM(H459:T459)/C459</f>
        <v>48</v>
      </c>
      <c r="E459" s="31" t="s">
        <v>560</v>
      </c>
      <c r="F459" s="31" t="s">
        <v>31</v>
      </c>
      <c r="G459" s="31" t="s">
        <v>33</v>
      </c>
      <c r="H459" s="32"/>
      <c r="I459" s="32"/>
      <c r="J459" s="32"/>
      <c r="K459" s="32">
        <v>48</v>
      </c>
      <c r="L459" s="32"/>
      <c r="M459" s="32"/>
      <c r="N459" s="32"/>
      <c r="O459" s="32"/>
      <c r="P459" s="32"/>
      <c r="Q459" s="32"/>
      <c r="R459" s="32"/>
      <c r="S459" s="32"/>
      <c r="T459" s="32"/>
    </row>
    <row r="460" spans="2:20" x14ac:dyDescent="0.2">
      <c r="B460" s="28">
        <f>IF(COUNTA(H460:T460)&gt;=6,SMALL(H460:T460,1)+SMALL(H460:T460,2)+SMALL(H460:T460,3)+SMALL(H460:T460,4)+SMALL(H460:T460,5)+SMALL(H460:T460,6),SUM(H460:T460))</f>
        <v>48</v>
      </c>
      <c r="C460" s="36">
        <f>COUNTA(H460:T460)</f>
        <v>1</v>
      </c>
      <c r="D460" s="30">
        <f>SUM(H460:T460)/C460</f>
        <v>48</v>
      </c>
      <c r="E460" s="31" t="s">
        <v>561</v>
      </c>
      <c r="F460" s="31" t="s">
        <v>47</v>
      </c>
      <c r="G460" s="31" t="s">
        <v>26</v>
      </c>
      <c r="H460" s="32"/>
      <c r="I460" s="32"/>
      <c r="J460" s="32"/>
      <c r="K460" s="32"/>
      <c r="L460" s="32"/>
      <c r="M460" s="32"/>
      <c r="N460" s="32"/>
      <c r="O460" s="32"/>
      <c r="P460" s="32">
        <v>48</v>
      </c>
      <c r="Q460" s="32"/>
      <c r="R460" s="32"/>
      <c r="S460" s="32"/>
      <c r="T460" s="32"/>
    </row>
    <row r="461" spans="2:20" x14ac:dyDescent="0.2">
      <c r="B461" s="28">
        <f>IF(COUNTA(H461:T461)&gt;=6,SMALL(H461:T461,1)+SMALL(H461:T461,2)+SMALL(H461:T461,3)+SMALL(H461:T461,4)+SMALL(H461:T461,5)+SMALL(H461:T461,6),SUM(H461:T461))</f>
        <v>49</v>
      </c>
      <c r="C461" s="36">
        <f>COUNTA(H461:T461)</f>
        <v>1</v>
      </c>
      <c r="D461" s="30">
        <f>SUM(H461:T461)/C461</f>
        <v>49</v>
      </c>
      <c r="E461" s="33" t="s">
        <v>562</v>
      </c>
      <c r="F461" s="33" t="s">
        <v>47</v>
      </c>
      <c r="G461" s="33" t="s">
        <v>54</v>
      </c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>
        <v>49</v>
      </c>
      <c r="T461" s="33"/>
    </row>
    <row r="462" spans="2:20" x14ac:dyDescent="0.2">
      <c r="B462" s="28">
        <f>IF(COUNTA(H462:T462)&gt;=6,SMALL(H462:T462,1)+SMALL(H462:T462,2)+SMALL(H462:T462,3)+SMALL(H462:T462,4)+SMALL(H462:T462,5)+SMALL(H462:T462,6),SUM(H462:T462))</f>
        <v>49</v>
      </c>
      <c r="C462" s="36">
        <f>COUNTA(H462:T462)</f>
        <v>1</v>
      </c>
      <c r="D462" s="30">
        <f>SUM(H462:T462)/C462</f>
        <v>49</v>
      </c>
      <c r="E462" s="31" t="s">
        <v>563</v>
      </c>
      <c r="F462" s="31" t="s">
        <v>28</v>
      </c>
      <c r="G462" s="31" t="s">
        <v>26</v>
      </c>
      <c r="H462" s="32"/>
      <c r="I462" s="32"/>
      <c r="J462" s="32"/>
      <c r="K462" s="32">
        <v>49</v>
      </c>
      <c r="L462" s="32"/>
      <c r="M462" s="32"/>
      <c r="N462" s="32"/>
      <c r="O462" s="32"/>
      <c r="P462" s="32"/>
      <c r="Q462" s="32"/>
      <c r="R462" s="32"/>
      <c r="S462" s="32"/>
      <c r="T462" s="32"/>
    </row>
    <row r="463" spans="2:20" x14ac:dyDescent="0.2">
      <c r="B463" s="28">
        <f>IF(COUNTA(H463:T463)&gt;=6,SMALL(H463:T463,1)+SMALL(H463:T463,2)+SMALL(H463:T463,3)+SMALL(H463:T463,4)+SMALL(H463:T463,5)+SMALL(H463:T463,6),SUM(H463:T463))</f>
        <v>49</v>
      </c>
      <c r="C463" s="36">
        <f>COUNTA(H463:T463)</f>
        <v>1</v>
      </c>
      <c r="D463" s="30">
        <f>SUM(H463:T463)/C463</f>
        <v>49</v>
      </c>
      <c r="E463" s="31" t="s">
        <v>564</v>
      </c>
      <c r="F463" s="31" t="s">
        <v>183</v>
      </c>
      <c r="G463" s="31" t="s">
        <v>33</v>
      </c>
      <c r="H463" s="32"/>
      <c r="I463" s="32"/>
      <c r="J463" s="32"/>
      <c r="K463" s="32"/>
      <c r="L463" s="32"/>
      <c r="M463" s="32"/>
      <c r="N463" s="32"/>
      <c r="O463" s="32">
        <v>49</v>
      </c>
      <c r="P463" s="32"/>
      <c r="Q463" s="32"/>
      <c r="R463" s="32"/>
      <c r="S463" s="32"/>
      <c r="T463" s="32"/>
    </row>
    <row r="464" spans="2:20" x14ac:dyDescent="0.2">
      <c r="B464" s="28">
        <f>IF(COUNTA(H464:T464)&gt;=6,SMALL(H464:T464,1)+SMALL(H464:T464,2)+SMALL(H464:T464,3)+SMALL(H464:T464,4)+SMALL(H464:T464,5)+SMALL(H464:T464,6),SUM(H464:T464))</f>
        <v>49</v>
      </c>
      <c r="C464" s="36">
        <f>COUNTA(H464:T464)</f>
        <v>1</v>
      </c>
      <c r="D464" s="30">
        <f>SUM(H464:T464)/C464</f>
        <v>49</v>
      </c>
      <c r="E464" s="31" t="s">
        <v>565</v>
      </c>
      <c r="F464" s="31" t="s">
        <v>566</v>
      </c>
      <c r="G464" s="31" t="s">
        <v>42</v>
      </c>
      <c r="H464" s="32">
        <v>49</v>
      </c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</row>
    <row r="465" spans="2:20" x14ac:dyDescent="0.2">
      <c r="B465" s="28">
        <f>IF(COUNTA(H465:T465)&gt;=6,SMALL(H465:T465,1)+SMALL(H465:T465,2)+SMALL(H465:T465,3)+SMALL(H465:T465,4)+SMALL(H465:T465,5)+SMALL(H465:T465,6),SUM(H465:T465))</f>
        <v>50</v>
      </c>
      <c r="C465" s="36">
        <f>COUNTA(H465:T465)</f>
        <v>1</v>
      </c>
      <c r="D465" s="30">
        <f>SUM(H465:T465)/C465</f>
        <v>50</v>
      </c>
      <c r="E465" s="31" t="s">
        <v>567</v>
      </c>
      <c r="F465" s="31" t="s">
        <v>410</v>
      </c>
      <c r="G465" s="31" t="s">
        <v>52</v>
      </c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>
        <v>50</v>
      </c>
      <c r="T465" s="32"/>
    </row>
    <row r="466" spans="2:20" x14ac:dyDescent="0.2">
      <c r="B466" s="28">
        <f>IF(COUNTA(H466:T466)&gt;=6,SMALL(H466:T466,1)+SMALL(H466:T466,2)+SMALL(H466:T466,3)+SMALL(H466:T466,4)+SMALL(H466:T466,5)+SMALL(H466:T466,6),SUM(H466:T466))</f>
        <v>50</v>
      </c>
      <c r="C466" s="36">
        <f>COUNTA(H466:T466)</f>
        <v>1</v>
      </c>
      <c r="D466" s="30">
        <f>SUM(H466:T466)/C466</f>
        <v>50</v>
      </c>
      <c r="E466" s="31" t="s">
        <v>568</v>
      </c>
      <c r="F466" s="31" t="s">
        <v>127</v>
      </c>
      <c r="G466" s="31" t="s">
        <v>569</v>
      </c>
      <c r="H466" s="32"/>
      <c r="I466" s="32"/>
      <c r="J466" s="32"/>
      <c r="K466" s="32">
        <v>50</v>
      </c>
      <c r="L466" s="32"/>
      <c r="M466" s="32"/>
      <c r="N466" s="32"/>
      <c r="O466" s="32"/>
      <c r="P466" s="32"/>
      <c r="Q466" s="32"/>
      <c r="R466" s="32"/>
      <c r="S466" s="32"/>
      <c r="T466" s="32"/>
    </row>
    <row r="467" spans="2:20" x14ac:dyDescent="0.2">
      <c r="B467" s="28">
        <f>IF(COUNTA(H467:T467)&gt;=6,SMALL(H467:T467,1)+SMALL(H467:T467,2)+SMALL(H467:T467,3)+SMALL(H467:T467,4)+SMALL(H467:T467,5)+SMALL(H467:T467,6),SUM(H467:T467))</f>
        <v>50</v>
      </c>
      <c r="C467" s="36">
        <f>COUNTA(H467:T467)</f>
        <v>1</v>
      </c>
      <c r="D467" s="30">
        <f>SUM(H467:T467)/C467</f>
        <v>50</v>
      </c>
      <c r="E467" s="31" t="s">
        <v>570</v>
      </c>
      <c r="F467" s="31" t="s">
        <v>186</v>
      </c>
      <c r="G467" s="31" t="s">
        <v>52</v>
      </c>
      <c r="H467" s="32">
        <v>50</v>
      </c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</row>
    <row r="468" spans="2:20" x14ac:dyDescent="0.2">
      <c r="B468" s="28">
        <f>IF(COUNTA(H468:T468)&gt;=6,SMALL(H468:T468,1)+SMALL(H468:T468,2)+SMALL(H468:T468,3)+SMALL(H468:T468,4)+SMALL(H468:T468,5)+SMALL(H468:T468,6),SUM(H468:T468))</f>
        <v>50</v>
      </c>
      <c r="C468" s="36">
        <f>COUNTA(H468:T468)</f>
        <v>1</v>
      </c>
      <c r="D468" s="30">
        <f>SUM(H468:T468)/C468</f>
        <v>50</v>
      </c>
      <c r="E468" s="33" t="s">
        <v>571</v>
      </c>
      <c r="F468" s="33" t="s">
        <v>47</v>
      </c>
      <c r="G468" s="33" t="s">
        <v>54</v>
      </c>
      <c r="H468" s="34"/>
      <c r="I468" s="34">
        <v>50</v>
      </c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3"/>
    </row>
    <row r="469" spans="2:20" x14ac:dyDescent="0.2">
      <c r="B469" s="28">
        <f>IF(COUNTA(H469:T469)&gt;=6,SMALL(H469:T469,1)+SMALL(H469:T469,2)+SMALL(H469:T469,3)+SMALL(H469:T469,4)+SMALL(H469:T469,5)+SMALL(H469:T469,6),SUM(H469:T469))</f>
        <v>51</v>
      </c>
      <c r="C469" s="36">
        <f>COUNTA(H469:T469)</f>
        <v>1</v>
      </c>
      <c r="D469" s="30">
        <f>SUM(H469:T469)/C469</f>
        <v>51</v>
      </c>
      <c r="E469" s="33" t="s">
        <v>572</v>
      </c>
      <c r="F469" s="33" t="s">
        <v>47</v>
      </c>
      <c r="G469" s="33" t="s">
        <v>54</v>
      </c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>
        <v>51</v>
      </c>
      <c r="T469" s="33"/>
    </row>
    <row r="470" spans="2:20" x14ac:dyDescent="0.2">
      <c r="B470" s="28">
        <f>IF(COUNTA(H470:T470)&gt;=6,SMALL(H470:T470,1)+SMALL(H470:T470,2)+SMALL(H470:T470,3)+SMALL(H470:T470,4)+SMALL(H470:T470,5)+SMALL(H470:T470,6),SUM(H470:T470))</f>
        <v>51</v>
      </c>
      <c r="C470" s="36">
        <f>COUNTA(H470:T470)</f>
        <v>1</v>
      </c>
      <c r="D470" s="30">
        <f>SUM(H470:T470)/C470</f>
        <v>51</v>
      </c>
      <c r="E470" s="31" t="s">
        <v>573</v>
      </c>
      <c r="F470" s="31" t="s">
        <v>28</v>
      </c>
      <c r="G470" s="31" t="s">
        <v>26</v>
      </c>
      <c r="H470" s="32"/>
      <c r="I470" s="32"/>
      <c r="J470" s="32"/>
      <c r="K470" s="32"/>
      <c r="L470" s="32"/>
      <c r="M470" s="32"/>
      <c r="N470" s="32"/>
      <c r="O470" s="32">
        <v>51</v>
      </c>
      <c r="P470" s="32"/>
      <c r="Q470" s="32"/>
      <c r="R470" s="32"/>
      <c r="S470" s="32"/>
      <c r="T470" s="32"/>
    </row>
    <row r="471" spans="2:20" x14ac:dyDescent="0.2">
      <c r="B471" s="28">
        <f>IF(COUNTA(H471:T471)&gt;=6,SMALL(H471:T471,1)+SMALL(H471:T471,2)+SMALL(H471:T471,3)+SMALL(H471:T471,4)+SMALL(H471:T471,5)+SMALL(H471:T471,6),SUM(H471:T471))</f>
        <v>51</v>
      </c>
      <c r="C471" s="36">
        <f>COUNTA(H471:T471)</f>
        <v>1</v>
      </c>
      <c r="D471" s="30">
        <f>SUM(H471:T471)/C471</f>
        <v>51</v>
      </c>
      <c r="E471" s="33" t="s">
        <v>574</v>
      </c>
      <c r="F471" s="33" t="s">
        <v>312</v>
      </c>
      <c r="G471" s="33" t="s">
        <v>575</v>
      </c>
      <c r="H471" s="34"/>
      <c r="I471" s="34"/>
      <c r="J471" s="34"/>
      <c r="K471" s="34">
        <v>51</v>
      </c>
      <c r="L471" s="34"/>
      <c r="M471" s="34"/>
      <c r="N471" s="34"/>
      <c r="O471" s="34"/>
      <c r="P471" s="34"/>
      <c r="Q471" s="34"/>
      <c r="R471" s="34"/>
      <c r="S471" s="34"/>
      <c r="T471" s="33"/>
    </row>
    <row r="472" spans="2:20" x14ac:dyDescent="0.2">
      <c r="B472" s="28">
        <f>IF(COUNTA(H472:T472)&gt;=6,SMALL(H472:T472,1)+SMALL(H472:T472,2)+SMALL(H472:T472,3)+SMALL(H472:T472,4)+SMALL(H472:T472,5)+SMALL(H472:T472,6),SUM(H472:T472))</f>
        <v>51</v>
      </c>
      <c r="C472" s="36">
        <f>COUNTA(H472:T472)</f>
        <v>1</v>
      </c>
      <c r="D472" s="30">
        <f>SUM(H472:T472)/C472</f>
        <v>51</v>
      </c>
      <c r="E472" s="31" t="s">
        <v>576</v>
      </c>
      <c r="F472" s="31" t="s">
        <v>47</v>
      </c>
      <c r="G472" s="31" t="s">
        <v>42</v>
      </c>
      <c r="H472" s="32"/>
      <c r="I472" s="32"/>
      <c r="J472" s="32"/>
      <c r="K472" s="32"/>
      <c r="L472" s="32"/>
      <c r="M472" s="32"/>
      <c r="N472" s="32"/>
      <c r="O472" s="32"/>
      <c r="P472" s="32">
        <v>51</v>
      </c>
      <c r="Q472" s="32"/>
      <c r="R472" s="32"/>
      <c r="S472" s="32"/>
      <c r="T472" s="32"/>
    </row>
    <row r="473" spans="2:20" x14ac:dyDescent="0.2">
      <c r="B473" s="28">
        <f>IF(COUNTA(H473:T473)&gt;=6,SMALL(H473:T473,1)+SMALL(H473:T473,2)+SMALL(H473:T473,3)+SMALL(H473:T473,4)+SMALL(H473:T473,5)+SMALL(H473:T473,6),SUM(H473:T473))</f>
        <v>51</v>
      </c>
      <c r="C473" s="36">
        <f>COUNTA(H473:T473)</f>
        <v>1</v>
      </c>
      <c r="D473" s="30">
        <f>SUM(H473:T473)/C473</f>
        <v>51</v>
      </c>
      <c r="E473" s="31" t="s">
        <v>577</v>
      </c>
      <c r="F473" s="31" t="s">
        <v>47</v>
      </c>
      <c r="G473" s="31" t="s">
        <v>26</v>
      </c>
      <c r="H473" s="32">
        <v>51</v>
      </c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</row>
    <row r="474" spans="2:20" x14ac:dyDescent="0.2">
      <c r="B474" s="28">
        <f>IF(COUNTA(H474:T474)&gt;=6,SMALL(H474:T474,1)+SMALL(H474:T474,2)+SMALL(H474:T474,3)+SMALL(H474:T474,4)+SMALL(H474:T474,5)+SMALL(H474:T474,6),SUM(H474:T474))</f>
        <v>52</v>
      </c>
      <c r="C474" s="36">
        <f>COUNTA(H474:T474)</f>
        <v>1</v>
      </c>
      <c r="D474" s="30">
        <f>SUM(H474:T474)/C474</f>
        <v>52</v>
      </c>
      <c r="E474" s="31" t="s">
        <v>578</v>
      </c>
      <c r="F474" s="31" t="s">
        <v>195</v>
      </c>
      <c r="G474" s="31" t="s">
        <v>52</v>
      </c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>
        <v>52</v>
      </c>
      <c r="T474" s="32"/>
    </row>
    <row r="475" spans="2:20" x14ac:dyDescent="0.2">
      <c r="B475" s="28">
        <f>IF(COUNTA(H475:T475)&gt;=6,SMALL(H475:T475,1)+SMALL(H475:T475,2)+SMALL(H475:T475,3)+SMALL(H475:T475,4)+SMALL(H475:T475,5)+SMALL(H475:T475,6),SUM(H475:T475))</f>
        <v>52</v>
      </c>
      <c r="C475" s="36">
        <f>COUNTA(H475:T475)</f>
        <v>1</v>
      </c>
      <c r="D475" s="30">
        <f>SUM(H475:T475)/C475</f>
        <v>52</v>
      </c>
      <c r="E475" s="33" t="s">
        <v>579</v>
      </c>
      <c r="F475" s="33" t="s">
        <v>28</v>
      </c>
      <c r="G475" s="33" t="s">
        <v>67</v>
      </c>
      <c r="H475" s="34"/>
      <c r="I475" s="34"/>
      <c r="J475" s="34"/>
      <c r="K475" s="34"/>
      <c r="L475" s="34"/>
      <c r="M475" s="34"/>
      <c r="N475" s="34"/>
      <c r="O475" s="34"/>
      <c r="P475" s="34">
        <v>52</v>
      </c>
      <c r="Q475" s="34"/>
      <c r="R475" s="34"/>
      <c r="S475" s="34"/>
      <c r="T475" s="33"/>
    </row>
    <row r="476" spans="2:20" x14ac:dyDescent="0.2">
      <c r="B476" s="28">
        <f>IF(COUNTA(H476:T476)&gt;=6,SMALL(H476:T476,1)+SMALL(H476:T476,2)+SMALL(H476:T476,3)+SMALL(H476:T476,4)+SMALL(H476:T476,5)+SMALL(H476:T476,6),SUM(H476:T476))</f>
        <v>52</v>
      </c>
      <c r="C476" s="36">
        <f>COUNTA(H476:T476)</f>
        <v>1</v>
      </c>
      <c r="D476" s="30">
        <f>SUM(H476:T476)/C476</f>
        <v>52</v>
      </c>
      <c r="E476" s="33" t="s">
        <v>580</v>
      </c>
      <c r="F476" s="33" t="s">
        <v>139</v>
      </c>
      <c r="G476" s="33" t="s">
        <v>54</v>
      </c>
      <c r="H476" s="34"/>
      <c r="I476" s="34"/>
      <c r="J476" s="34"/>
      <c r="K476" s="34"/>
      <c r="L476" s="34"/>
      <c r="M476" s="34"/>
      <c r="N476" s="34"/>
      <c r="O476" s="34">
        <v>52</v>
      </c>
      <c r="P476" s="34"/>
      <c r="Q476" s="34"/>
      <c r="R476" s="34"/>
      <c r="S476" s="34"/>
      <c r="T476" s="33"/>
    </row>
    <row r="477" spans="2:20" x14ac:dyDescent="0.2">
      <c r="B477" s="28">
        <f>IF(COUNTA(H477:T477)&gt;=6,SMALL(H477:T477,1)+SMALL(H477:T477,2)+SMALL(H477:T477,3)+SMALL(H477:T477,4)+SMALL(H477:T477,5)+SMALL(H477:T477,6),SUM(H477:T477))</f>
        <v>52</v>
      </c>
      <c r="C477" s="36">
        <f>COUNTA(H477:T477)</f>
        <v>1</v>
      </c>
      <c r="D477" s="30">
        <f>SUM(H477:T477)/C477</f>
        <v>52</v>
      </c>
      <c r="E477" s="31" t="s">
        <v>581</v>
      </c>
      <c r="F477" s="31" t="s">
        <v>121</v>
      </c>
      <c r="G477" s="31" t="s">
        <v>26</v>
      </c>
      <c r="H477" s="32"/>
      <c r="I477" s="32"/>
      <c r="J477" s="32"/>
      <c r="K477" s="32">
        <v>52</v>
      </c>
      <c r="L477" s="32"/>
      <c r="M477" s="32"/>
      <c r="N477" s="32"/>
      <c r="O477" s="32"/>
      <c r="P477" s="32"/>
      <c r="Q477" s="32"/>
      <c r="R477" s="32"/>
      <c r="S477" s="32"/>
      <c r="T477" s="32"/>
    </row>
    <row r="478" spans="2:20" x14ac:dyDescent="0.2">
      <c r="B478" s="28">
        <f>IF(COUNTA(H478:T478)&gt;=6,SMALL(H478:T478,1)+SMALL(H478:T478,2)+SMALL(H478:T478,3)+SMALL(H478:T478,4)+SMALL(H478:T478,5)+SMALL(H478:T478,6),SUM(H478:T478))</f>
        <v>52</v>
      </c>
      <c r="C478" s="36">
        <f>COUNTA(H478:T478)</f>
        <v>1</v>
      </c>
      <c r="D478" s="30">
        <f>SUM(H478:T478)/C478</f>
        <v>52</v>
      </c>
      <c r="E478" s="33" t="s">
        <v>582</v>
      </c>
      <c r="F478" s="33" t="s">
        <v>47</v>
      </c>
      <c r="G478" s="33" t="s">
        <v>54</v>
      </c>
      <c r="H478" s="34">
        <v>52</v>
      </c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3"/>
    </row>
    <row r="479" spans="2:20" x14ac:dyDescent="0.2">
      <c r="B479" s="28">
        <f>IF(COUNTA(H479:T479)&gt;=6,SMALL(H479:T479,1)+SMALL(H479:T479,2)+SMALL(H479:T479,3)+SMALL(H479:T479,4)+SMALL(H479:T479,5)+SMALL(H479:T479,6),SUM(H479:T479))</f>
        <v>53</v>
      </c>
      <c r="C479" s="36">
        <f>COUNTA(H479:T479)</f>
        <v>1</v>
      </c>
      <c r="D479" s="30">
        <f>SUM(H479:T479)/C479</f>
        <v>53</v>
      </c>
      <c r="E479" s="31" t="s">
        <v>583</v>
      </c>
      <c r="F479" s="31" t="s">
        <v>584</v>
      </c>
      <c r="G479" s="31" t="s">
        <v>26</v>
      </c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>
        <v>53</v>
      </c>
      <c r="T479" s="32"/>
    </row>
    <row r="480" spans="2:20" x14ac:dyDescent="0.2">
      <c r="B480" s="28">
        <f>IF(COUNTA(H480:T480)&gt;=6,SMALL(H480:T480,1)+SMALL(H480:T480,2)+SMALL(H480:T480,3)+SMALL(H480:T480,4)+SMALL(H480:T480,5)+SMALL(H480:T480,6),SUM(H480:T480))</f>
        <v>53</v>
      </c>
      <c r="C480" s="36">
        <f>COUNTA(H480:T480)</f>
        <v>1</v>
      </c>
      <c r="D480" s="30">
        <f>SUM(H480:T480)/C480</f>
        <v>53</v>
      </c>
      <c r="E480" s="31" t="s">
        <v>585</v>
      </c>
      <c r="F480" s="31" t="s">
        <v>107</v>
      </c>
      <c r="G480" s="31" t="s">
        <v>42</v>
      </c>
      <c r="H480" s="32">
        <v>53</v>
      </c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</row>
    <row r="481" spans="2:20" x14ac:dyDescent="0.2">
      <c r="B481" s="28">
        <f>IF(COUNTA(H481:T481)&gt;=6,SMALL(H481:T481,1)+SMALL(H481:T481,2)+SMALL(H481:T481,3)+SMALL(H481:T481,4)+SMALL(H481:T481,5)+SMALL(H481:T481,6),SUM(H481:T481))</f>
        <v>53</v>
      </c>
      <c r="C481" s="36">
        <f>COUNTA(H481:T481)</f>
        <v>1</v>
      </c>
      <c r="D481" s="30">
        <f>SUM(H481:T481)/C481</f>
        <v>53</v>
      </c>
      <c r="E481" s="31" t="s">
        <v>586</v>
      </c>
      <c r="F481" s="31" t="s">
        <v>28</v>
      </c>
      <c r="G481" s="31" t="s">
        <v>26</v>
      </c>
      <c r="H481" s="32"/>
      <c r="I481" s="32"/>
      <c r="J481" s="32"/>
      <c r="K481" s="32"/>
      <c r="L481" s="32"/>
      <c r="M481" s="32"/>
      <c r="N481" s="32"/>
      <c r="O481" s="32">
        <v>53</v>
      </c>
      <c r="P481" s="32"/>
      <c r="Q481" s="32"/>
      <c r="R481" s="32"/>
      <c r="S481" s="32"/>
      <c r="T481" s="32"/>
    </row>
    <row r="482" spans="2:20" x14ac:dyDescent="0.2">
      <c r="B482" s="28">
        <f>IF(COUNTA(H482:T482)&gt;=6,SMALL(H482:T482,1)+SMALL(H482:T482,2)+SMALL(H482:T482,3)+SMALL(H482:T482,4)+SMALL(H482:T482,5)+SMALL(H482:T482,6),SUM(H482:T482))</f>
        <v>53</v>
      </c>
      <c r="C482" s="36">
        <f>COUNTA(H482:T482)</f>
        <v>1</v>
      </c>
      <c r="D482" s="30">
        <f>SUM(H482:T482)/C482</f>
        <v>53</v>
      </c>
      <c r="E482" s="31" t="s">
        <v>587</v>
      </c>
      <c r="F482" s="31" t="s">
        <v>588</v>
      </c>
      <c r="G482" s="31" t="s">
        <v>26</v>
      </c>
      <c r="H482" s="32"/>
      <c r="I482" s="32"/>
      <c r="J482" s="32"/>
      <c r="K482" s="32">
        <v>53</v>
      </c>
      <c r="L482" s="32"/>
      <c r="M482" s="32"/>
      <c r="N482" s="32"/>
      <c r="O482" s="32"/>
      <c r="P482" s="32"/>
      <c r="Q482" s="32"/>
      <c r="R482" s="32"/>
      <c r="S482" s="32"/>
      <c r="T482" s="32"/>
    </row>
    <row r="483" spans="2:20" x14ac:dyDescent="0.2">
      <c r="B483" s="28">
        <f>IF(COUNTA(H483:T483)&gt;=6,SMALL(H483:T483,1)+SMALL(H483:T483,2)+SMALL(H483:T483,3)+SMALL(H483:T483,4)+SMALL(H483:T483,5)+SMALL(H483:T483,6),SUM(H483:T483))</f>
        <v>53</v>
      </c>
      <c r="C483" s="36">
        <f>COUNTA(H483:T483)</f>
        <v>1</v>
      </c>
      <c r="D483" s="30">
        <f>SUM(H483:T483)/C483</f>
        <v>53</v>
      </c>
      <c r="E483" s="33" t="s">
        <v>589</v>
      </c>
      <c r="F483" s="33" t="s">
        <v>590</v>
      </c>
      <c r="G483" s="33" t="s">
        <v>62</v>
      </c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>
        <v>53</v>
      </c>
      <c r="S483" s="34"/>
      <c r="T483" s="33"/>
    </row>
    <row r="484" spans="2:20" x14ac:dyDescent="0.2">
      <c r="B484" s="28">
        <f>IF(COUNTA(H484:T484)&gt;=6,SMALL(H484:T484,1)+SMALL(H484:T484,2)+SMALL(H484:T484,3)+SMALL(H484:T484,4)+SMALL(H484:T484,5)+SMALL(H484:T484,6),SUM(H484:T484))</f>
        <v>54</v>
      </c>
      <c r="C484" s="36">
        <f>COUNTA(H484:T484)</f>
        <v>1</v>
      </c>
      <c r="D484" s="30">
        <f>SUM(H484:T484)/C484</f>
        <v>54</v>
      </c>
      <c r="E484" s="31" t="s">
        <v>591</v>
      </c>
      <c r="F484" s="31" t="s">
        <v>25</v>
      </c>
      <c r="G484" s="31" t="s">
        <v>42</v>
      </c>
      <c r="H484" s="32"/>
      <c r="I484" s="32"/>
      <c r="J484" s="32"/>
      <c r="K484" s="32"/>
      <c r="L484" s="32"/>
      <c r="M484" s="32"/>
      <c r="N484" s="32"/>
      <c r="O484" s="32"/>
      <c r="P484" s="32"/>
      <c r="Q484" s="32">
        <v>54</v>
      </c>
      <c r="R484" s="32"/>
      <c r="S484" s="32"/>
      <c r="T484" s="32"/>
    </row>
    <row r="485" spans="2:20" x14ac:dyDescent="0.2">
      <c r="B485" s="28">
        <f>IF(COUNTA(H485:T485)&gt;=6,SMALL(H485:T485,1)+SMALL(H485:T485,2)+SMALL(H485:T485,3)+SMALL(H485:T485,4)+SMALL(H485:T485,5)+SMALL(H485:T485,6),SUM(H485:T485))</f>
        <v>54</v>
      </c>
      <c r="C485" s="36">
        <f>COUNTA(H485:T485)</f>
        <v>1</v>
      </c>
      <c r="D485" s="30">
        <f>SUM(H485:T485)/C485</f>
        <v>54</v>
      </c>
      <c r="E485" s="31" t="s">
        <v>592</v>
      </c>
      <c r="F485" s="31" t="s">
        <v>47</v>
      </c>
      <c r="G485" s="31" t="s">
        <v>26</v>
      </c>
      <c r="H485" s="32"/>
      <c r="I485" s="32"/>
      <c r="J485" s="32"/>
      <c r="K485" s="32">
        <v>54</v>
      </c>
      <c r="L485" s="32"/>
      <c r="M485" s="32"/>
      <c r="N485" s="32"/>
      <c r="O485" s="32"/>
      <c r="P485" s="32"/>
      <c r="Q485" s="32"/>
      <c r="R485" s="32"/>
      <c r="S485" s="32"/>
      <c r="T485" s="32"/>
    </row>
    <row r="486" spans="2:20" x14ac:dyDescent="0.2">
      <c r="B486" s="28">
        <f>IF(COUNTA(H486:T486)&gt;=6,SMALL(H486:T486,1)+SMALL(H486:T486,2)+SMALL(H486:T486,3)+SMALL(H486:T486,4)+SMALL(H486:T486,5)+SMALL(H486:T486,6),SUM(H486:T486))</f>
        <v>54</v>
      </c>
      <c r="C486" s="36">
        <f>COUNTA(H486:T486)</f>
        <v>1</v>
      </c>
      <c r="D486" s="30">
        <f>SUM(H486:T486)/C486</f>
        <v>54</v>
      </c>
      <c r="E486" s="31" t="s">
        <v>593</v>
      </c>
      <c r="F486" s="31" t="s">
        <v>47</v>
      </c>
      <c r="G486" s="31" t="s">
        <v>42</v>
      </c>
      <c r="H486" s="32">
        <v>54</v>
      </c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</row>
    <row r="487" spans="2:20" x14ac:dyDescent="0.2">
      <c r="B487" s="28">
        <f>IF(COUNTA(H487:T487)&gt;=6,SMALL(H487:T487,1)+SMALL(H487:T487,2)+SMALL(H487:T487,3)+SMALL(H487:T487,4)+SMALL(H487:T487,5)+SMALL(H487:T487,6),SUM(H487:T487))</f>
        <v>55</v>
      </c>
      <c r="C487" s="36">
        <f>COUNTA(H487:T487)</f>
        <v>1</v>
      </c>
      <c r="D487" s="30">
        <f>SUM(H487:T487)/C487</f>
        <v>55</v>
      </c>
      <c r="E487" s="31" t="s">
        <v>594</v>
      </c>
      <c r="F487" s="31" t="s">
        <v>195</v>
      </c>
      <c r="G487" s="31" t="s">
        <v>42</v>
      </c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>
        <v>55</v>
      </c>
      <c r="T487" s="32"/>
    </row>
    <row r="488" spans="2:20" x14ac:dyDescent="0.2">
      <c r="B488" s="28">
        <f>IF(COUNTA(H488:T488)&gt;=6,SMALL(H488:T488,1)+SMALL(H488:T488,2)+SMALL(H488:T488,3)+SMALL(H488:T488,4)+SMALL(H488:T488,5)+SMALL(H488:T488,6),SUM(H488:T488))</f>
        <v>55</v>
      </c>
      <c r="C488" s="36">
        <f>COUNTA(H488:T488)</f>
        <v>1</v>
      </c>
      <c r="D488" s="30">
        <f>SUM(H488:T488)/C488</f>
        <v>55</v>
      </c>
      <c r="E488" s="31" t="s">
        <v>595</v>
      </c>
      <c r="F488" s="31" t="s">
        <v>49</v>
      </c>
      <c r="G488" s="31" t="s">
        <v>33</v>
      </c>
      <c r="H488" s="32"/>
      <c r="I488" s="32"/>
      <c r="J488" s="32">
        <v>55</v>
      </c>
      <c r="K488" s="32"/>
      <c r="L488" s="32"/>
      <c r="M488" s="32"/>
      <c r="N488" s="32"/>
      <c r="O488" s="32"/>
      <c r="P488" s="32"/>
      <c r="Q488" s="32"/>
      <c r="R488" s="32"/>
      <c r="S488" s="32"/>
      <c r="T488" s="32"/>
    </row>
    <row r="489" spans="2:20" x14ac:dyDescent="0.2">
      <c r="B489" s="28">
        <f>IF(COUNTA(H489:T489)&gt;=6,SMALL(H489:T489,1)+SMALL(H489:T489,2)+SMALL(H489:T489,3)+SMALL(H489:T489,4)+SMALL(H489:T489,5)+SMALL(H489:T489,6),SUM(H489:T489))</f>
        <v>55</v>
      </c>
      <c r="C489" s="36">
        <f>COUNTA(H489:T489)</f>
        <v>1</v>
      </c>
      <c r="D489" s="30">
        <f>SUM(H489:T489)/C489</f>
        <v>55</v>
      </c>
      <c r="E489" s="31" t="s">
        <v>596</v>
      </c>
      <c r="F489" s="31" t="s">
        <v>426</v>
      </c>
      <c r="G489" s="31" t="s">
        <v>26</v>
      </c>
      <c r="H489" s="32"/>
      <c r="I489" s="32"/>
      <c r="J489" s="32"/>
      <c r="K489" s="32">
        <v>55</v>
      </c>
      <c r="L489" s="32"/>
      <c r="M489" s="32"/>
      <c r="N489" s="32"/>
      <c r="O489" s="32"/>
      <c r="P489" s="32"/>
      <c r="Q489" s="32"/>
      <c r="R489" s="32"/>
      <c r="S489" s="32"/>
      <c r="T489" s="32"/>
    </row>
    <row r="490" spans="2:20" x14ac:dyDescent="0.2">
      <c r="B490" s="28">
        <f>IF(COUNTA(H490:T490)&gt;=6,SMALL(H490:T490,1)+SMALL(H490:T490,2)+SMALL(H490:T490,3)+SMALL(H490:T490,4)+SMALL(H490:T490,5)+SMALL(H490:T490,6),SUM(H490:T490))</f>
        <v>55</v>
      </c>
      <c r="C490" s="36">
        <f>COUNTA(H490:T490)</f>
        <v>1</v>
      </c>
      <c r="D490" s="30">
        <f>SUM(H490:T490)/C490</f>
        <v>55</v>
      </c>
      <c r="E490" s="31" t="s">
        <v>597</v>
      </c>
      <c r="F490" s="31" t="s">
        <v>139</v>
      </c>
      <c r="G490" s="31" t="s">
        <v>33</v>
      </c>
      <c r="H490" s="32"/>
      <c r="I490" s="32"/>
      <c r="J490" s="32"/>
      <c r="K490" s="32"/>
      <c r="L490" s="32"/>
      <c r="M490" s="32"/>
      <c r="N490" s="32"/>
      <c r="O490" s="32"/>
      <c r="P490" s="32">
        <v>55</v>
      </c>
      <c r="Q490" s="32"/>
      <c r="R490" s="32"/>
      <c r="S490" s="32"/>
      <c r="T490" s="32"/>
    </row>
    <row r="491" spans="2:20" x14ac:dyDescent="0.2">
      <c r="B491" s="28">
        <f>IF(COUNTA(H491:T491)&gt;=6,SMALL(H491:T491,1)+SMALL(H491:T491,2)+SMALL(H491:T491,3)+SMALL(H491:T491,4)+SMALL(H491:T491,5)+SMALL(H491:T491,6),SUM(H491:T491))</f>
        <v>55</v>
      </c>
      <c r="C491" s="36">
        <f>COUNTA(H491:T491)</f>
        <v>1</v>
      </c>
      <c r="D491" s="30">
        <f>SUM(H491:T491)/C491</f>
        <v>55</v>
      </c>
      <c r="E491" s="33" t="s">
        <v>598</v>
      </c>
      <c r="F491" s="33" t="s">
        <v>45</v>
      </c>
      <c r="G491" s="33" t="s">
        <v>62</v>
      </c>
      <c r="H491" s="34"/>
      <c r="I491" s="34">
        <v>55</v>
      </c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3"/>
    </row>
    <row r="492" spans="2:20" x14ac:dyDescent="0.2">
      <c r="B492" s="28">
        <f>IF(COUNTA(H492:T492)&gt;=6,SMALL(H492:T492,1)+SMALL(H492:T492,2)+SMALL(H492:T492,3)+SMALL(H492:T492,4)+SMALL(H492:T492,5)+SMALL(H492:T492,6),SUM(H492:T492))</f>
        <v>56</v>
      </c>
      <c r="C492" s="36">
        <f>COUNTA(H492:T492)</f>
        <v>1</v>
      </c>
      <c r="D492" s="30">
        <f>SUM(H492:T492)/C492</f>
        <v>56</v>
      </c>
      <c r="E492" s="31" t="s">
        <v>599</v>
      </c>
      <c r="F492" s="31" t="s">
        <v>47</v>
      </c>
      <c r="G492" s="31" t="s">
        <v>33</v>
      </c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>
        <v>56</v>
      </c>
      <c r="T492" s="32"/>
    </row>
    <row r="493" spans="2:20" x14ac:dyDescent="0.2">
      <c r="B493" s="28">
        <f>IF(COUNTA(H493:T493)&gt;=6,SMALL(H493:T493,1)+SMALL(H493:T493,2)+SMALL(H493:T493,3)+SMALL(H493:T493,4)+SMALL(H493:T493,5)+SMALL(H493:T493,6),SUM(H493:T493))</f>
        <v>56</v>
      </c>
      <c r="C493" s="36">
        <f>COUNTA(H493:T493)</f>
        <v>1</v>
      </c>
      <c r="D493" s="30">
        <f>SUM(H493:T493)/C493</f>
        <v>56</v>
      </c>
      <c r="E493" s="31" t="s">
        <v>600</v>
      </c>
      <c r="F493" s="31" t="s">
        <v>28</v>
      </c>
      <c r="G493" s="31" t="s">
        <v>33</v>
      </c>
      <c r="H493" s="32"/>
      <c r="I493" s="32"/>
      <c r="J493" s="32"/>
      <c r="K493" s="32"/>
      <c r="L493" s="32"/>
      <c r="M493" s="32"/>
      <c r="N493" s="32"/>
      <c r="O493" s="32">
        <v>56</v>
      </c>
      <c r="P493" s="32"/>
      <c r="Q493" s="32"/>
      <c r="R493" s="32"/>
      <c r="S493" s="32"/>
      <c r="T493" s="32"/>
    </row>
    <row r="494" spans="2:20" x14ac:dyDescent="0.2">
      <c r="B494" s="28">
        <f>IF(COUNTA(H494:T494)&gt;=6,SMALL(H494:T494,1)+SMALL(H494:T494,2)+SMALL(H494:T494,3)+SMALL(H494:T494,4)+SMALL(H494:T494,5)+SMALL(H494:T494,6),SUM(H494:T494))</f>
        <v>56</v>
      </c>
      <c r="C494" s="36">
        <f>COUNTA(H494:T494)</f>
        <v>1</v>
      </c>
      <c r="D494" s="30">
        <f>SUM(H494:T494)/C494</f>
        <v>56</v>
      </c>
      <c r="E494" s="31" t="s">
        <v>601</v>
      </c>
      <c r="F494" s="31" t="s">
        <v>602</v>
      </c>
      <c r="G494" s="31" t="s">
        <v>42</v>
      </c>
      <c r="H494" s="32"/>
      <c r="I494" s="32"/>
      <c r="J494" s="32"/>
      <c r="K494" s="32"/>
      <c r="L494" s="32"/>
      <c r="M494" s="32"/>
      <c r="N494" s="32">
        <v>56</v>
      </c>
      <c r="O494" s="32"/>
      <c r="P494" s="32"/>
      <c r="Q494" s="32"/>
      <c r="R494" s="32"/>
      <c r="S494" s="32"/>
      <c r="T494" s="32"/>
    </row>
    <row r="495" spans="2:20" x14ac:dyDescent="0.2">
      <c r="B495" s="28">
        <f>IF(COUNTA(H495:T495)&gt;=6,SMALL(H495:T495,1)+SMALL(H495:T495,2)+SMALL(H495:T495,3)+SMALL(H495:T495,4)+SMALL(H495:T495,5)+SMALL(H495:T495,6),SUM(H495:T495))</f>
        <v>56</v>
      </c>
      <c r="C495" s="36">
        <f>COUNTA(H495:T495)</f>
        <v>1</v>
      </c>
      <c r="D495" s="30">
        <f>SUM(H495:T495)/C495</f>
        <v>56</v>
      </c>
      <c r="E495" s="31" t="s">
        <v>603</v>
      </c>
      <c r="F495" s="31" t="s">
        <v>312</v>
      </c>
      <c r="G495" s="31" t="s">
        <v>42</v>
      </c>
      <c r="H495" s="32"/>
      <c r="I495" s="32"/>
      <c r="J495" s="32"/>
      <c r="K495" s="32"/>
      <c r="L495" s="32"/>
      <c r="M495" s="32"/>
      <c r="N495" s="32"/>
      <c r="O495" s="32"/>
      <c r="P495" s="32">
        <v>56</v>
      </c>
      <c r="Q495" s="32"/>
      <c r="R495" s="32"/>
      <c r="S495" s="32"/>
      <c r="T495" s="32"/>
    </row>
    <row r="496" spans="2:20" x14ac:dyDescent="0.2">
      <c r="B496" s="28">
        <f>IF(COUNTA(H496:T496)&gt;=6,SMALL(H496:T496,1)+SMALL(H496:T496,2)+SMALL(H496:T496,3)+SMALL(H496:T496,4)+SMALL(H496:T496,5)+SMALL(H496:T496,6),SUM(H496:T496))</f>
        <v>56</v>
      </c>
      <c r="C496" s="36">
        <f>COUNTA(H496:T496)</f>
        <v>1</v>
      </c>
      <c r="D496" s="30">
        <f>SUM(H496:T496)/C496</f>
        <v>56</v>
      </c>
      <c r="E496" s="31" t="s">
        <v>604</v>
      </c>
      <c r="F496" s="31" t="s">
        <v>25</v>
      </c>
      <c r="G496" s="31" t="s">
        <v>42</v>
      </c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>
        <v>56</v>
      </c>
      <c r="S496" s="32"/>
      <c r="T496" s="32"/>
    </row>
    <row r="497" spans="2:20" x14ac:dyDescent="0.2">
      <c r="B497" s="28">
        <f>IF(COUNTA(H497:T497)&gt;=6,SMALL(H497:T497,1)+SMALL(H497:T497,2)+SMALL(H497:T497,3)+SMALL(H497:T497,4)+SMALL(H497:T497,5)+SMALL(H497:T497,6),SUM(H497:T497))</f>
        <v>56</v>
      </c>
      <c r="C497" s="36">
        <f>COUNTA(H497:T497)</f>
        <v>1</v>
      </c>
      <c r="D497" s="30">
        <f>SUM(H497:T497)/C497</f>
        <v>56</v>
      </c>
      <c r="E497" s="31" t="s">
        <v>605</v>
      </c>
      <c r="F497" s="31" t="s">
        <v>47</v>
      </c>
      <c r="G497" s="31" t="s">
        <v>26</v>
      </c>
      <c r="H497" s="32"/>
      <c r="I497" s="32"/>
      <c r="J497" s="32"/>
      <c r="K497" s="32">
        <v>56</v>
      </c>
      <c r="L497" s="32"/>
      <c r="M497" s="32"/>
      <c r="N497" s="32"/>
      <c r="O497" s="32"/>
      <c r="P497" s="32"/>
      <c r="Q497" s="32"/>
      <c r="R497" s="32"/>
      <c r="S497" s="32"/>
      <c r="T497" s="32"/>
    </row>
    <row r="498" spans="2:20" x14ac:dyDescent="0.2">
      <c r="B498" s="28">
        <f>IF(COUNTA(H498:T498)&gt;=6,SMALL(H498:T498,1)+SMALL(H498:T498,2)+SMALL(H498:T498,3)+SMALL(H498:T498,4)+SMALL(H498:T498,5)+SMALL(H498:T498,6),SUM(H498:T498))</f>
        <v>56</v>
      </c>
      <c r="C498" s="36">
        <f>COUNTA(H498:T498)</f>
        <v>1</v>
      </c>
      <c r="D498" s="30">
        <f>SUM(H498:T498)/C498</f>
        <v>56</v>
      </c>
      <c r="E498" s="33" t="s">
        <v>606</v>
      </c>
      <c r="F498" s="33" t="s">
        <v>607</v>
      </c>
      <c r="G498" s="33" t="s">
        <v>62</v>
      </c>
      <c r="H498" s="34"/>
      <c r="I498" s="34"/>
      <c r="J498" s="34"/>
      <c r="K498" s="34"/>
      <c r="L498" s="34"/>
      <c r="M498" s="34"/>
      <c r="N498" s="34"/>
      <c r="O498" s="34"/>
      <c r="P498" s="34"/>
      <c r="Q498" s="34">
        <v>56</v>
      </c>
      <c r="R498" s="34"/>
      <c r="S498" s="34"/>
      <c r="T498" s="33"/>
    </row>
    <row r="499" spans="2:20" x14ac:dyDescent="0.2">
      <c r="B499" s="28">
        <f>IF(COUNTA(H499:T499)&gt;=6,SMALL(H499:T499,1)+SMALL(H499:T499,2)+SMALL(H499:T499,3)+SMALL(H499:T499,4)+SMALL(H499:T499,5)+SMALL(H499:T499,6),SUM(H499:T499))</f>
        <v>56</v>
      </c>
      <c r="C499" s="36">
        <f>COUNTA(H499:T499)</f>
        <v>1</v>
      </c>
      <c r="D499" s="30">
        <f>SUM(H499:T499)/C499</f>
        <v>56</v>
      </c>
      <c r="E499" s="33" t="s">
        <v>608</v>
      </c>
      <c r="F499" s="33" t="s">
        <v>36</v>
      </c>
      <c r="G499" s="33" t="s">
        <v>54</v>
      </c>
      <c r="H499" s="34"/>
      <c r="I499" s="34"/>
      <c r="J499" s="34"/>
      <c r="K499" s="34"/>
      <c r="L499" s="34"/>
      <c r="M499" s="34">
        <v>56</v>
      </c>
      <c r="N499" s="34"/>
      <c r="O499" s="34"/>
      <c r="P499" s="34"/>
      <c r="Q499" s="34"/>
      <c r="R499" s="34"/>
      <c r="S499" s="34"/>
      <c r="T499" s="33"/>
    </row>
    <row r="500" spans="2:20" x14ac:dyDescent="0.2">
      <c r="B500" s="28">
        <f>IF(COUNTA(H500:T500)&gt;=6,SMALL(H500:T500,1)+SMALL(H500:T500,2)+SMALL(H500:T500,3)+SMALL(H500:T500,4)+SMALL(H500:T500,5)+SMALL(H500:T500,6),SUM(H500:T500))</f>
        <v>57</v>
      </c>
      <c r="C500" s="36">
        <f>COUNTA(H500:T500)</f>
        <v>1</v>
      </c>
      <c r="D500" s="30">
        <f>SUM(H500:T500)/C500</f>
        <v>57</v>
      </c>
      <c r="E500" s="31" t="s">
        <v>609</v>
      </c>
      <c r="F500" s="31" t="s">
        <v>139</v>
      </c>
      <c r="G500" s="31" t="s">
        <v>26</v>
      </c>
      <c r="H500" s="32"/>
      <c r="I500" s="32"/>
      <c r="J500" s="32"/>
      <c r="K500" s="32"/>
      <c r="L500" s="32"/>
      <c r="M500" s="32"/>
      <c r="N500" s="32"/>
      <c r="O500" s="32">
        <v>57</v>
      </c>
      <c r="P500" s="32"/>
      <c r="Q500" s="32"/>
      <c r="R500" s="32"/>
      <c r="S500" s="32"/>
      <c r="T500" s="32"/>
    </row>
    <row r="501" spans="2:20" x14ac:dyDescent="0.2">
      <c r="B501" s="28">
        <f>IF(COUNTA(H501:T501)&gt;=6,SMALL(H501:T501,1)+SMALL(H501:T501,2)+SMALL(H501:T501,3)+SMALL(H501:T501,4)+SMALL(H501:T501,5)+SMALL(H501:T501,6),SUM(H501:T501))</f>
        <v>57</v>
      </c>
      <c r="C501" s="36">
        <f>COUNTA(H501:T501)</f>
        <v>1</v>
      </c>
      <c r="D501" s="30">
        <f>SUM(H501:T501)/C501</f>
        <v>57</v>
      </c>
      <c r="E501" s="31" t="s">
        <v>610</v>
      </c>
      <c r="F501" s="31" t="s">
        <v>139</v>
      </c>
      <c r="G501" s="31" t="s">
        <v>33</v>
      </c>
      <c r="H501" s="32"/>
      <c r="I501" s="32"/>
      <c r="J501" s="32"/>
      <c r="K501" s="32">
        <v>57</v>
      </c>
      <c r="L501" s="32"/>
      <c r="M501" s="32"/>
      <c r="N501" s="32"/>
      <c r="O501" s="32"/>
      <c r="P501" s="32"/>
      <c r="Q501" s="32"/>
      <c r="R501" s="32"/>
      <c r="S501" s="32"/>
      <c r="T501" s="32"/>
    </row>
    <row r="502" spans="2:20" x14ac:dyDescent="0.2">
      <c r="B502" s="28">
        <f>IF(COUNTA(H502:T502)&gt;=6,SMALL(H502:T502,1)+SMALL(H502:T502,2)+SMALL(H502:T502,3)+SMALL(H502:T502,4)+SMALL(H502:T502,5)+SMALL(H502:T502,6),SUM(H502:T502))</f>
        <v>57</v>
      </c>
      <c r="C502" s="36">
        <f>COUNTA(H502:T502)</f>
        <v>1</v>
      </c>
      <c r="D502" s="30">
        <f>SUM(H502:T502)/C502</f>
        <v>57</v>
      </c>
      <c r="E502" s="31" t="s">
        <v>611</v>
      </c>
      <c r="F502" s="31" t="s">
        <v>283</v>
      </c>
      <c r="G502" s="31" t="s">
        <v>42</v>
      </c>
      <c r="H502" s="32"/>
      <c r="I502" s="32"/>
      <c r="J502" s="32"/>
      <c r="K502" s="32"/>
      <c r="L502" s="32"/>
      <c r="M502" s="32"/>
      <c r="N502" s="32"/>
      <c r="O502" s="32"/>
      <c r="P502" s="32">
        <v>57</v>
      </c>
      <c r="Q502" s="32"/>
      <c r="R502" s="32"/>
      <c r="S502" s="32"/>
      <c r="T502" s="32"/>
    </row>
    <row r="503" spans="2:20" x14ac:dyDescent="0.2">
      <c r="B503" s="28">
        <f>IF(COUNTA(H503:T503)&gt;=6,SMALL(H503:T503,1)+SMALL(H503:T503,2)+SMALL(H503:T503,3)+SMALL(H503:T503,4)+SMALL(H503:T503,5)+SMALL(H503:T503,6),SUM(H503:T503))</f>
        <v>57</v>
      </c>
      <c r="C503" s="36">
        <f>COUNTA(H503:T503)</f>
        <v>1</v>
      </c>
      <c r="D503" s="30">
        <f>SUM(H503:T503)/C503</f>
        <v>57</v>
      </c>
      <c r="E503" s="31" t="s">
        <v>612</v>
      </c>
      <c r="F503" s="31" t="s">
        <v>47</v>
      </c>
      <c r="G503" s="31" t="s">
        <v>26</v>
      </c>
      <c r="H503" s="32"/>
      <c r="I503" s="32"/>
      <c r="J503" s="32">
        <v>57</v>
      </c>
      <c r="K503" s="32"/>
      <c r="L503" s="32"/>
      <c r="M503" s="32"/>
      <c r="N503" s="32"/>
      <c r="O503" s="32"/>
      <c r="P503" s="32"/>
      <c r="Q503" s="32"/>
      <c r="R503" s="32"/>
      <c r="S503" s="32"/>
      <c r="T503" s="32"/>
    </row>
    <row r="504" spans="2:20" x14ac:dyDescent="0.2">
      <c r="B504" s="28">
        <f>IF(COUNTA(H504:T504)&gt;=6,SMALL(H504:T504,1)+SMALL(H504:T504,2)+SMALL(H504:T504,3)+SMALL(H504:T504,4)+SMALL(H504:T504,5)+SMALL(H504:T504,6),SUM(H504:T504))</f>
        <v>58</v>
      </c>
      <c r="C504" s="36">
        <f>COUNTA(H504:T504)</f>
        <v>1</v>
      </c>
      <c r="D504" s="30">
        <f>SUM(H504:T504)/C504</f>
        <v>58</v>
      </c>
      <c r="E504" s="31" t="s">
        <v>613</v>
      </c>
      <c r="F504" s="31" t="s">
        <v>614</v>
      </c>
      <c r="G504" s="31" t="s">
        <v>42</v>
      </c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>
        <v>58</v>
      </c>
      <c r="T504" s="32"/>
    </row>
    <row r="505" spans="2:20" x14ac:dyDescent="0.2">
      <c r="B505" s="28">
        <f>IF(COUNTA(H505:T505)&gt;=6,SMALL(H505:T505,1)+SMALL(H505:T505,2)+SMALL(H505:T505,3)+SMALL(H505:T505,4)+SMALL(H505:T505,5)+SMALL(H505:T505,6),SUM(H505:T505))</f>
        <v>58</v>
      </c>
      <c r="C505" s="36">
        <f>COUNTA(H505:T505)</f>
        <v>1</v>
      </c>
      <c r="D505" s="30">
        <f>SUM(H505:T505)/C505</f>
        <v>58</v>
      </c>
      <c r="E505" s="31" t="s">
        <v>615</v>
      </c>
      <c r="F505" s="31" t="s">
        <v>87</v>
      </c>
      <c r="G505" s="31" t="s">
        <v>42</v>
      </c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>
        <v>58</v>
      </c>
      <c r="S505" s="32"/>
      <c r="T505" s="32"/>
    </row>
    <row r="506" spans="2:20" x14ac:dyDescent="0.2">
      <c r="B506" s="28">
        <f>IF(COUNTA(H506:T506)&gt;=6,SMALL(H506:T506,1)+SMALL(H506:T506,2)+SMALL(H506:T506,3)+SMALL(H506:T506,4)+SMALL(H506:T506,5)+SMALL(H506:T506,6),SUM(H506:T506))</f>
        <v>58</v>
      </c>
      <c r="C506" s="36">
        <f>COUNTA(H506:T506)</f>
        <v>1</v>
      </c>
      <c r="D506" s="30">
        <f>SUM(H506:T506)/C506</f>
        <v>58</v>
      </c>
      <c r="E506" s="31" t="s">
        <v>616</v>
      </c>
      <c r="F506" s="31" t="s">
        <v>47</v>
      </c>
      <c r="G506" s="31" t="s">
        <v>26</v>
      </c>
      <c r="H506" s="32"/>
      <c r="I506" s="32"/>
      <c r="J506" s="32"/>
      <c r="K506" s="32"/>
      <c r="L506" s="32"/>
      <c r="M506" s="32"/>
      <c r="N506" s="32"/>
      <c r="O506" s="32">
        <v>58</v>
      </c>
      <c r="P506" s="32"/>
      <c r="Q506" s="32"/>
      <c r="R506" s="32"/>
      <c r="S506" s="32"/>
      <c r="T506" s="32"/>
    </row>
    <row r="507" spans="2:20" x14ac:dyDescent="0.2">
      <c r="B507" s="28">
        <f>IF(COUNTA(H507:T507)&gt;=6,SMALL(H507:T507,1)+SMALL(H507:T507,2)+SMALL(H507:T507,3)+SMALL(H507:T507,4)+SMALL(H507:T507,5)+SMALL(H507:T507,6),SUM(H507:T507))</f>
        <v>58</v>
      </c>
      <c r="C507" s="36">
        <f>COUNTA(H507:T507)</f>
        <v>1</v>
      </c>
      <c r="D507" s="30">
        <f>SUM(H507:T507)/C507</f>
        <v>58</v>
      </c>
      <c r="E507" s="31" t="s">
        <v>617</v>
      </c>
      <c r="F507" s="31" t="s">
        <v>47</v>
      </c>
      <c r="G507" s="31" t="s">
        <v>26</v>
      </c>
      <c r="H507" s="32"/>
      <c r="I507" s="32">
        <v>58</v>
      </c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</row>
    <row r="508" spans="2:20" x14ac:dyDescent="0.2">
      <c r="B508" s="28">
        <f>IF(COUNTA(H508:T508)&gt;=6,SMALL(H508:T508,1)+SMALL(H508:T508,2)+SMALL(H508:T508,3)+SMALL(H508:T508,4)+SMALL(H508:T508,5)+SMALL(H508:T508,6),SUM(H508:T508))</f>
        <v>58</v>
      </c>
      <c r="C508" s="36">
        <f>COUNTA(H508:T508)</f>
        <v>1</v>
      </c>
      <c r="D508" s="30">
        <f>SUM(H508:T508)/C508</f>
        <v>58</v>
      </c>
      <c r="E508" s="33" t="s">
        <v>618</v>
      </c>
      <c r="F508" s="33" t="s">
        <v>36</v>
      </c>
      <c r="G508" s="33" t="s">
        <v>152</v>
      </c>
      <c r="H508" s="34"/>
      <c r="I508" s="34"/>
      <c r="J508" s="34">
        <v>58</v>
      </c>
      <c r="K508" s="34"/>
      <c r="L508" s="34"/>
      <c r="M508" s="34"/>
      <c r="N508" s="34"/>
      <c r="O508" s="34"/>
      <c r="P508" s="34"/>
      <c r="Q508" s="34"/>
      <c r="R508" s="34"/>
      <c r="S508" s="34"/>
      <c r="T508" s="33"/>
    </row>
    <row r="509" spans="2:20" x14ac:dyDescent="0.2">
      <c r="B509" s="28">
        <f>IF(COUNTA(H509:T509)&gt;=6,SMALL(H509:T509,1)+SMALL(H509:T509,2)+SMALL(H509:T509,3)+SMALL(H509:T509,4)+SMALL(H509:T509,5)+SMALL(H509:T509,6),SUM(H509:T509))</f>
        <v>59</v>
      </c>
      <c r="C509" s="36">
        <f>COUNTA(H509:T509)</f>
        <v>1</v>
      </c>
      <c r="D509" s="30">
        <f>SUM(H509:T509)/C509</f>
        <v>59</v>
      </c>
      <c r="E509" s="31" t="s">
        <v>619</v>
      </c>
      <c r="F509" s="31" t="s">
        <v>614</v>
      </c>
      <c r="G509" s="31" t="s">
        <v>52</v>
      </c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>
        <v>59</v>
      </c>
      <c r="T509" s="32"/>
    </row>
    <row r="510" spans="2:20" x14ac:dyDescent="0.2">
      <c r="B510" s="28">
        <f>IF(COUNTA(H510:T510)&gt;=6,SMALL(H510:T510,1)+SMALL(H510:T510,2)+SMALL(H510:T510,3)+SMALL(H510:T510,4)+SMALL(H510:T510,5)+SMALL(H510:T510,6),SUM(H510:T510))</f>
        <v>59</v>
      </c>
      <c r="C510" s="36">
        <f>COUNTA(H510:T510)</f>
        <v>1</v>
      </c>
      <c r="D510" s="30">
        <f>SUM(H510:T510)/C510</f>
        <v>59</v>
      </c>
      <c r="E510" s="33" t="s">
        <v>620</v>
      </c>
      <c r="F510" s="33" t="s">
        <v>426</v>
      </c>
      <c r="G510" s="33" t="s">
        <v>54</v>
      </c>
      <c r="H510" s="34"/>
      <c r="I510" s="34"/>
      <c r="J510" s="34"/>
      <c r="K510" s="34">
        <v>59</v>
      </c>
      <c r="L510" s="34"/>
      <c r="M510" s="34"/>
      <c r="N510" s="34"/>
      <c r="O510" s="34"/>
      <c r="P510" s="34"/>
      <c r="Q510" s="34"/>
      <c r="R510" s="34"/>
      <c r="S510" s="34"/>
      <c r="T510" s="33"/>
    </row>
    <row r="511" spans="2:20" x14ac:dyDescent="0.2">
      <c r="B511" s="28">
        <f>IF(COUNTA(H511:T511)&gt;=6,SMALL(H511:T511,1)+SMALL(H511:T511,2)+SMALL(H511:T511,3)+SMALL(H511:T511,4)+SMALL(H511:T511,5)+SMALL(H511:T511,6),SUM(H511:T511))</f>
        <v>59</v>
      </c>
      <c r="C511" s="36">
        <f>COUNTA(H511:T511)</f>
        <v>1</v>
      </c>
      <c r="D511" s="30">
        <f>SUM(H511:T511)/C511</f>
        <v>59</v>
      </c>
      <c r="E511" s="33" t="s">
        <v>621</v>
      </c>
      <c r="F511" s="33" t="s">
        <v>36</v>
      </c>
      <c r="G511" s="33" t="s">
        <v>54</v>
      </c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>
        <v>59</v>
      </c>
      <c r="S511" s="34"/>
      <c r="T511" s="33"/>
    </row>
    <row r="512" spans="2:20" x14ac:dyDescent="0.2">
      <c r="B512" s="28">
        <f>IF(COUNTA(H512:T512)&gt;=6,SMALL(H512:T512,1)+SMALL(H512:T512,2)+SMALL(H512:T512,3)+SMALL(H512:T512,4)+SMALL(H512:T512,5)+SMALL(H512:T512,6),SUM(H512:T512))</f>
        <v>60</v>
      </c>
      <c r="C512" s="36">
        <f>COUNTA(H512:T512)</f>
        <v>1</v>
      </c>
      <c r="D512" s="30">
        <f>SUM(H512:T512)/C512</f>
        <v>60</v>
      </c>
      <c r="E512" s="33" t="s">
        <v>622</v>
      </c>
      <c r="F512" s="33" t="s">
        <v>47</v>
      </c>
      <c r="G512" s="33" t="s">
        <v>62</v>
      </c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>
        <v>60</v>
      </c>
      <c r="T512" s="33"/>
    </row>
    <row r="513" spans="2:20" x14ac:dyDescent="0.2">
      <c r="B513" s="28">
        <f>IF(COUNTA(H513:T513)&gt;=6,SMALL(H513:T513,1)+SMALL(H513:T513,2)+SMALL(H513:T513,3)+SMALL(H513:T513,4)+SMALL(H513:T513,5)+SMALL(H513:T513,6),SUM(H513:T513))</f>
        <v>60</v>
      </c>
      <c r="C513" s="36">
        <f>COUNTA(H513:T513)</f>
        <v>1</v>
      </c>
      <c r="D513" s="30">
        <f>SUM(H513:T513)/C513</f>
        <v>60</v>
      </c>
      <c r="E513" s="33" t="s">
        <v>623</v>
      </c>
      <c r="F513" s="33" t="s">
        <v>285</v>
      </c>
      <c r="G513" s="33" t="s">
        <v>54</v>
      </c>
      <c r="H513" s="34"/>
      <c r="I513" s="34"/>
      <c r="J513" s="34"/>
      <c r="K513" s="34"/>
      <c r="L513" s="34"/>
      <c r="M513" s="34"/>
      <c r="N513" s="34"/>
      <c r="O513" s="34">
        <v>60</v>
      </c>
      <c r="P513" s="34"/>
      <c r="Q513" s="34"/>
      <c r="R513" s="34"/>
      <c r="S513" s="34"/>
      <c r="T513" s="33"/>
    </row>
    <row r="514" spans="2:20" x14ac:dyDescent="0.2">
      <c r="B514" s="28">
        <f>IF(COUNTA(H514:T514)&gt;=6,SMALL(H514:T514,1)+SMALL(H514:T514,2)+SMALL(H514:T514,3)+SMALL(H514:T514,4)+SMALL(H514:T514,5)+SMALL(H514:T514,6),SUM(H514:T514))</f>
        <v>60</v>
      </c>
      <c r="C514" s="36">
        <f>COUNTA(H514:T514)</f>
        <v>1</v>
      </c>
      <c r="D514" s="30">
        <f>SUM(H514:T514)/C514</f>
        <v>60</v>
      </c>
      <c r="E514" s="31" t="s">
        <v>624</v>
      </c>
      <c r="F514" s="31" t="s">
        <v>36</v>
      </c>
      <c r="G514" s="31" t="s">
        <v>26</v>
      </c>
      <c r="H514" s="32"/>
      <c r="I514" s="32"/>
      <c r="J514" s="32"/>
      <c r="K514" s="32">
        <v>60</v>
      </c>
      <c r="L514" s="32"/>
      <c r="M514" s="32"/>
      <c r="N514" s="32"/>
      <c r="O514" s="32"/>
      <c r="P514" s="32"/>
      <c r="Q514" s="32"/>
      <c r="R514" s="32"/>
      <c r="S514" s="32"/>
      <c r="T514" s="32"/>
    </row>
    <row r="515" spans="2:20" x14ac:dyDescent="0.2">
      <c r="B515" s="28">
        <f>IF(COUNTA(H515:T515)&gt;=6,SMALL(H515:T515,1)+SMALL(H515:T515,2)+SMALL(H515:T515,3)+SMALL(H515:T515,4)+SMALL(H515:T515,5)+SMALL(H515:T515,6),SUM(H515:T515))</f>
        <v>60</v>
      </c>
      <c r="C515" s="36">
        <f>COUNTA(H515:T515)</f>
        <v>1</v>
      </c>
      <c r="D515" s="30">
        <f>SUM(H515:T515)/C515</f>
        <v>60</v>
      </c>
      <c r="E515" s="33" t="s">
        <v>625</v>
      </c>
      <c r="F515" s="33" t="s">
        <v>36</v>
      </c>
      <c r="G515" s="33" t="s">
        <v>54</v>
      </c>
      <c r="H515" s="34"/>
      <c r="I515" s="34"/>
      <c r="J515" s="34">
        <v>60</v>
      </c>
      <c r="K515" s="34"/>
      <c r="L515" s="34"/>
      <c r="M515" s="34"/>
      <c r="N515" s="34"/>
      <c r="O515" s="34"/>
      <c r="P515" s="34"/>
      <c r="Q515" s="34"/>
      <c r="R515" s="34"/>
      <c r="S515" s="34"/>
      <c r="T515" s="33"/>
    </row>
    <row r="516" spans="2:20" x14ac:dyDescent="0.2">
      <c r="B516" s="28">
        <f>IF(COUNTA(H516:T516)&gt;=6,SMALL(H516:T516,1)+SMALL(H516:T516,2)+SMALL(H516:T516,3)+SMALL(H516:T516,4)+SMALL(H516:T516,5)+SMALL(H516:T516,6),SUM(H516:T516))</f>
        <v>61</v>
      </c>
      <c r="C516" s="36">
        <f>COUNTA(H516:T516)</f>
        <v>1</v>
      </c>
      <c r="D516" s="30">
        <f>SUM(H516:T516)/C516</f>
        <v>61</v>
      </c>
      <c r="E516" s="33" t="s">
        <v>626</v>
      </c>
      <c r="F516" s="33" t="s">
        <v>47</v>
      </c>
      <c r="G516" s="33" t="s">
        <v>62</v>
      </c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>
        <v>61</v>
      </c>
      <c r="T516" s="33"/>
    </row>
    <row r="517" spans="2:20" x14ac:dyDescent="0.2">
      <c r="B517" s="28">
        <f>IF(COUNTA(H517:T517)&gt;=6,SMALL(H517:T517,1)+SMALL(H517:T517,2)+SMALL(H517:T517,3)+SMALL(H517:T517,4)+SMALL(H517:T517,5)+SMALL(H517:T517,6),SUM(H517:T517))</f>
        <v>61</v>
      </c>
      <c r="C517" s="36">
        <f>COUNTA(H517:T517)</f>
        <v>1</v>
      </c>
      <c r="D517" s="30">
        <f>SUM(H517:T517)/C517</f>
        <v>61</v>
      </c>
      <c r="E517" s="33" t="s">
        <v>627</v>
      </c>
      <c r="F517" s="33" t="s">
        <v>49</v>
      </c>
      <c r="G517" s="33" t="s">
        <v>54</v>
      </c>
      <c r="H517" s="34"/>
      <c r="I517" s="34"/>
      <c r="J517" s="34"/>
      <c r="K517" s="34"/>
      <c r="L517" s="34"/>
      <c r="M517" s="34">
        <v>61</v>
      </c>
      <c r="N517" s="34"/>
      <c r="O517" s="34"/>
      <c r="P517" s="34"/>
      <c r="Q517" s="34"/>
      <c r="R517" s="34"/>
      <c r="S517" s="34"/>
      <c r="T517" s="33"/>
    </row>
    <row r="518" spans="2:20" x14ac:dyDescent="0.2">
      <c r="B518" s="28">
        <f>IF(COUNTA(H518:T518)&gt;=6,SMALL(H518:T518,1)+SMALL(H518:T518,2)+SMALL(H518:T518,3)+SMALL(H518:T518,4)+SMALL(H518:T518,5)+SMALL(H518:T518,6),SUM(H518:T518))</f>
        <v>61</v>
      </c>
      <c r="C518" s="36">
        <f>COUNTA(H518:T518)</f>
        <v>1</v>
      </c>
      <c r="D518" s="30">
        <f>SUM(H518:T518)/C518</f>
        <v>61</v>
      </c>
      <c r="E518" s="31" t="s">
        <v>628</v>
      </c>
      <c r="F518" s="31" t="s">
        <v>629</v>
      </c>
      <c r="G518" s="31" t="s">
        <v>26</v>
      </c>
      <c r="H518" s="32"/>
      <c r="I518" s="32"/>
      <c r="J518" s="32">
        <v>61</v>
      </c>
      <c r="K518" s="32"/>
      <c r="L518" s="32"/>
      <c r="M518" s="32"/>
      <c r="N518" s="32"/>
      <c r="O518" s="32"/>
      <c r="P518" s="32"/>
      <c r="Q518" s="32"/>
      <c r="R518" s="32"/>
      <c r="S518" s="32"/>
      <c r="T518" s="32"/>
    </row>
    <row r="519" spans="2:20" x14ac:dyDescent="0.2">
      <c r="B519" s="28">
        <f>IF(COUNTA(H519:T519)&gt;=6,SMALL(H519:T519,1)+SMALL(H519:T519,2)+SMALL(H519:T519,3)+SMALL(H519:T519,4)+SMALL(H519:T519,5)+SMALL(H519:T519,6),SUM(H519:T519))</f>
        <v>61</v>
      </c>
      <c r="C519" s="36">
        <f>COUNTA(H519:T519)</f>
        <v>1</v>
      </c>
      <c r="D519" s="30">
        <f>SUM(H519:T519)/C519</f>
        <v>61</v>
      </c>
      <c r="E519" s="31" t="s">
        <v>630</v>
      </c>
      <c r="F519" s="31" t="s">
        <v>175</v>
      </c>
      <c r="G519" s="31" t="s">
        <v>42</v>
      </c>
      <c r="H519" s="32"/>
      <c r="I519" s="32"/>
      <c r="J519" s="32"/>
      <c r="K519" s="32"/>
      <c r="L519" s="32"/>
      <c r="M519" s="32"/>
      <c r="N519" s="32"/>
      <c r="O519" s="32"/>
      <c r="P519" s="32">
        <v>61</v>
      </c>
      <c r="Q519" s="32"/>
      <c r="R519" s="32"/>
      <c r="S519" s="32"/>
      <c r="T519" s="32"/>
    </row>
    <row r="520" spans="2:20" x14ac:dyDescent="0.2">
      <c r="B520" s="28">
        <f>IF(COUNTA(H520:T520)&gt;=6,SMALL(H520:T520,1)+SMALL(H520:T520,2)+SMALL(H520:T520,3)+SMALL(H520:T520,4)+SMALL(H520:T520,5)+SMALL(H520:T520,6),SUM(H520:T520))</f>
        <v>61</v>
      </c>
      <c r="C520" s="36">
        <f>COUNTA(H520:T520)</f>
        <v>1</v>
      </c>
      <c r="D520" s="30">
        <f>SUM(H520:T520)/C520</f>
        <v>61</v>
      </c>
      <c r="E520" s="33" t="s">
        <v>631</v>
      </c>
      <c r="F520" s="33" t="s">
        <v>47</v>
      </c>
      <c r="G520" s="33" t="s">
        <v>62</v>
      </c>
      <c r="H520" s="34"/>
      <c r="I520" s="34">
        <v>61</v>
      </c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3"/>
    </row>
    <row r="521" spans="2:20" x14ac:dyDescent="0.2">
      <c r="B521" s="28">
        <f>IF(COUNTA(H521:T521)&gt;=6,SMALL(H521:T521,1)+SMALL(H521:T521,2)+SMALL(H521:T521,3)+SMALL(H521:T521,4)+SMALL(H521:T521,5)+SMALL(H521:T521,6),SUM(H521:T521))</f>
        <v>62</v>
      </c>
      <c r="C521" s="36">
        <f>COUNTA(H521:T521)</f>
        <v>1</v>
      </c>
      <c r="D521" s="30">
        <f>SUM(H521:T521)/C521</f>
        <v>62</v>
      </c>
      <c r="E521" s="31" t="s">
        <v>632</v>
      </c>
      <c r="F521" s="31" t="s">
        <v>47</v>
      </c>
      <c r="G521" s="31" t="s">
        <v>26</v>
      </c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>
        <v>62</v>
      </c>
      <c r="T521" s="32"/>
    </row>
    <row r="522" spans="2:20" x14ac:dyDescent="0.2">
      <c r="B522" s="28">
        <f>IF(COUNTA(H522:T522)&gt;=6,SMALL(H522:T522,1)+SMALL(H522:T522,2)+SMALL(H522:T522,3)+SMALL(H522:T522,4)+SMALL(H522:T522,5)+SMALL(H522:T522,6),SUM(H522:T522))</f>
        <v>62</v>
      </c>
      <c r="C522" s="36">
        <f>COUNTA(H522:T522)</f>
        <v>1</v>
      </c>
      <c r="D522" s="30">
        <f>SUM(H522:T522)/C522</f>
        <v>62</v>
      </c>
      <c r="E522" s="31" t="s">
        <v>633</v>
      </c>
      <c r="F522" s="31" t="s">
        <v>45</v>
      </c>
      <c r="G522" s="31" t="s">
        <v>42</v>
      </c>
      <c r="H522" s="32"/>
      <c r="I522" s="32">
        <v>62</v>
      </c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</row>
    <row r="523" spans="2:20" x14ac:dyDescent="0.2">
      <c r="B523" s="28">
        <f>IF(COUNTA(H523:T523)&gt;=6,SMALL(H523:T523,1)+SMALL(H523:T523,2)+SMALL(H523:T523,3)+SMALL(H523:T523,4)+SMALL(H523:T523,5)+SMALL(H523:T523,6),SUM(H523:T523))</f>
        <v>62</v>
      </c>
      <c r="C523" s="36">
        <f>COUNTA(H523:T523)</f>
        <v>1</v>
      </c>
      <c r="D523" s="30">
        <f>SUM(H523:T523)/C523</f>
        <v>62</v>
      </c>
      <c r="E523" s="33" t="s">
        <v>634</v>
      </c>
      <c r="F523" s="33" t="s">
        <v>36</v>
      </c>
      <c r="G523" s="33" t="s">
        <v>54</v>
      </c>
      <c r="H523" s="34"/>
      <c r="I523" s="34"/>
      <c r="J523" s="34">
        <v>62</v>
      </c>
      <c r="K523" s="34"/>
      <c r="L523" s="34"/>
      <c r="M523" s="34"/>
      <c r="N523" s="34"/>
      <c r="O523" s="34"/>
      <c r="P523" s="34"/>
      <c r="Q523" s="34"/>
      <c r="R523" s="34"/>
      <c r="S523" s="34"/>
      <c r="T523" s="33"/>
    </row>
    <row r="524" spans="2:20" x14ac:dyDescent="0.2">
      <c r="B524" s="28">
        <f>IF(COUNTA(H524:T524)&gt;=6,SMALL(H524:T524,1)+SMALL(H524:T524,2)+SMALL(H524:T524,3)+SMALL(H524:T524,4)+SMALL(H524:T524,5)+SMALL(H524:T524,6),SUM(H524:T524))</f>
        <v>63</v>
      </c>
      <c r="C524" s="36">
        <f>COUNTA(H524:T524)</f>
        <v>1</v>
      </c>
      <c r="D524" s="30">
        <f>SUM(H524:T524)/C524</f>
        <v>63</v>
      </c>
      <c r="E524" s="33" t="s">
        <v>635</v>
      </c>
      <c r="F524" s="33" t="s">
        <v>47</v>
      </c>
      <c r="G524" s="33" t="s">
        <v>152</v>
      </c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>
        <v>63</v>
      </c>
      <c r="T524" s="33"/>
    </row>
    <row r="525" spans="2:20" x14ac:dyDescent="0.2">
      <c r="B525" s="28">
        <f>IF(COUNTA(H525:T525)&gt;=6,SMALL(H525:T525,1)+SMALL(H525:T525,2)+SMALL(H525:T525,3)+SMALL(H525:T525,4)+SMALL(H525:T525,5)+SMALL(H525:T525,6),SUM(H525:T525))</f>
        <v>63</v>
      </c>
      <c r="C525" s="36">
        <f>COUNTA(H525:T525)</f>
        <v>1</v>
      </c>
      <c r="D525" s="30">
        <f>SUM(H525:T525)/C525</f>
        <v>63</v>
      </c>
      <c r="E525" s="31" t="s">
        <v>636</v>
      </c>
      <c r="F525" s="31" t="s">
        <v>637</v>
      </c>
      <c r="G525" s="31" t="s">
        <v>33</v>
      </c>
      <c r="H525" s="32">
        <v>63</v>
      </c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</row>
    <row r="526" spans="2:20" x14ac:dyDescent="0.2">
      <c r="B526" s="28">
        <f>IF(COUNTA(H526:T526)&gt;=6,SMALL(H526:T526,1)+SMALL(H526:T526,2)+SMALL(H526:T526,3)+SMALL(H526:T526,4)+SMALL(H526:T526,5)+SMALL(H526:T526,6),SUM(H526:T526))</f>
        <v>63</v>
      </c>
      <c r="C526" s="36">
        <f>COUNTA(H526:T526)</f>
        <v>1</v>
      </c>
      <c r="D526" s="30">
        <f>SUM(H526:T526)/C526</f>
        <v>63</v>
      </c>
      <c r="E526" s="31" t="s">
        <v>638</v>
      </c>
      <c r="F526" s="31" t="s">
        <v>139</v>
      </c>
      <c r="G526" s="31" t="s">
        <v>26</v>
      </c>
      <c r="H526" s="32"/>
      <c r="I526" s="32"/>
      <c r="J526" s="32"/>
      <c r="K526" s="32"/>
      <c r="L526" s="32"/>
      <c r="M526" s="32"/>
      <c r="N526" s="32"/>
      <c r="O526" s="32">
        <v>63</v>
      </c>
      <c r="P526" s="32"/>
      <c r="Q526" s="32"/>
      <c r="R526" s="32"/>
      <c r="S526" s="32"/>
      <c r="T526" s="32"/>
    </row>
    <row r="527" spans="2:20" x14ac:dyDescent="0.2">
      <c r="B527" s="28">
        <f>IF(COUNTA(H527:T527)&gt;=6,SMALL(H527:T527,1)+SMALL(H527:T527,2)+SMALL(H527:T527,3)+SMALL(H527:T527,4)+SMALL(H527:T527,5)+SMALL(H527:T527,6),SUM(H527:T527))</f>
        <v>63</v>
      </c>
      <c r="C527" s="36">
        <f>COUNTA(H527:T527)</f>
        <v>1</v>
      </c>
      <c r="D527" s="30">
        <f>SUM(H527:T527)/C527</f>
        <v>63</v>
      </c>
      <c r="E527" s="31" t="s">
        <v>559</v>
      </c>
      <c r="F527" s="31" t="s">
        <v>283</v>
      </c>
      <c r="G527" s="31" t="s">
        <v>372</v>
      </c>
      <c r="H527" s="32"/>
      <c r="I527" s="32"/>
      <c r="J527" s="32"/>
      <c r="K527" s="32">
        <v>63</v>
      </c>
      <c r="L527" s="32"/>
      <c r="M527" s="32"/>
      <c r="N527" s="32"/>
      <c r="O527" s="32"/>
      <c r="P527" s="32"/>
      <c r="Q527" s="32"/>
      <c r="R527" s="32"/>
      <c r="S527" s="32"/>
      <c r="T527" s="32"/>
    </row>
    <row r="528" spans="2:20" x14ac:dyDescent="0.2">
      <c r="B528" s="28">
        <f>IF(COUNTA(H528:T528)&gt;=6,SMALL(H528:T528,1)+SMALL(H528:T528,2)+SMALL(H528:T528,3)+SMALL(H528:T528,4)+SMALL(H528:T528,5)+SMALL(H528:T528,6),SUM(H528:T528))</f>
        <v>63</v>
      </c>
      <c r="C528" s="36">
        <f>COUNTA(H528:T528)</f>
        <v>1</v>
      </c>
      <c r="D528" s="30">
        <f>SUM(H528:T528)/C528</f>
        <v>63</v>
      </c>
      <c r="E528" s="31" t="s">
        <v>639</v>
      </c>
      <c r="F528" s="31" t="s">
        <v>47</v>
      </c>
      <c r="G528" s="31" t="s">
        <v>42</v>
      </c>
      <c r="H528" s="32"/>
      <c r="I528" s="32"/>
      <c r="J528" s="32"/>
      <c r="K528" s="32"/>
      <c r="L528" s="32"/>
      <c r="M528" s="32"/>
      <c r="N528" s="32"/>
      <c r="O528" s="32"/>
      <c r="P528" s="32">
        <v>63</v>
      </c>
      <c r="Q528" s="32"/>
      <c r="R528" s="32"/>
      <c r="S528" s="32"/>
      <c r="T528" s="32"/>
    </row>
    <row r="529" spans="2:20" x14ac:dyDescent="0.2">
      <c r="B529" s="28">
        <f>IF(COUNTA(H529:T529)&gt;=6,SMALL(H529:T529,1)+SMALL(H529:T529,2)+SMALL(H529:T529,3)+SMALL(H529:T529,4)+SMALL(H529:T529,5)+SMALL(H529:T529,6),SUM(H529:T529))</f>
        <v>64</v>
      </c>
      <c r="C529" s="36">
        <f>COUNTA(H529:T529)</f>
        <v>1</v>
      </c>
      <c r="D529" s="30">
        <f>SUM(H529:T529)/C529</f>
        <v>64</v>
      </c>
      <c r="E529" s="31" t="s">
        <v>640</v>
      </c>
      <c r="F529" s="31" t="s">
        <v>641</v>
      </c>
      <c r="G529" s="31" t="s">
        <v>42</v>
      </c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>
        <v>64</v>
      </c>
      <c r="T529" s="32"/>
    </row>
    <row r="530" spans="2:20" x14ac:dyDescent="0.2">
      <c r="B530" s="28">
        <f>IF(COUNTA(H530:T530)&gt;=6,SMALL(H530:T530,1)+SMALL(H530:T530,2)+SMALL(H530:T530,3)+SMALL(H530:T530,4)+SMALL(H530:T530,5)+SMALL(H530:T530,6),SUM(H530:T530))</f>
        <v>64</v>
      </c>
      <c r="C530" s="36">
        <f>COUNTA(H530:T530)</f>
        <v>1</v>
      </c>
      <c r="D530" s="30">
        <f>SUM(H530:T530)/C530</f>
        <v>64</v>
      </c>
      <c r="E530" s="31" t="s">
        <v>642</v>
      </c>
      <c r="F530" s="31" t="s">
        <v>643</v>
      </c>
      <c r="G530" s="31" t="s">
        <v>26</v>
      </c>
      <c r="H530" s="32"/>
      <c r="I530" s="32"/>
      <c r="J530" s="32"/>
      <c r="K530" s="32"/>
      <c r="L530" s="32"/>
      <c r="M530" s="32">
        <v>64</v>
      </c>
      <c r="N530" s="32"/>
      <c r="O530" s="32"/>
      <c r="P530" s="32"/>
      <c r="Q530" s="32"/>
      <c r="R530" s="32"/>
      <c r="S530" s="32"/>
      <c r="T530" s="32"/>
    </row>
    <row r="531" spans="2:20" x14ac:dyDescent="0.2">
      <c r="B531" s="28">
        <f>IF(COUNTA(H531:T531)&gt;=6,SMALL(H531:T531,1)+SMALL(H531:T531,2)+SMALL(H531:T531,3)+SMALL(H531:T531,4)+SMALL(H531:T531,5)+SMALL(H531:T531,6),SUM(H531:T531))</f>
        <v>64</v>
      </c>
      <c r="C531" s="36">
        <f>COUNTA(H531:T531)</f>
        <v>1</v>
      </c>
      <c r="D531" s="30">
        <f>SUM(H531:T531)/C531</f>
        <v>64</v>
      </c>
      <c r="E531" s="31" t="s">
        <v>644</v>
      </c>
      <c r="F531" s="31" t="s">
        <v>645</v>
      </c>
      <c r="G531" s="31" t="s">
        <v>372</v>
      </c>
      <c r="H531" s="32"/>
      <c r="I531" s="32"/>
      <c r="J531" s="32"/>
      <c r="K531" s="32">
        <v>64</v>
      </c>
      <c r="L531" s="32"/>
      <c r="M531" s="32"/>
      <c r="N531" s="32"/>
      <c r="O531" s="32"/>
      <c r="P531" s="32"/>
      <c r="Q531" s="32"/>
      <c r="R531" s="32"/>
      <c r="S531" s="32"/>
      <c r="T531" s="32"/>
    </row>
    <row r="532" spans="2:20" x14ac:dyDescent="0.2">
      <c r="B532" s="28">
        <f>IF(COUNTA(H532:T532)&gt;=6,SMALL(H532:T532,1)+SMALL(H532:T532,2)+SMALL(H532:T532,3)+SMALL(H532:T532,4)+SMALL(H532:T532,5)+SMALL(H532:T532,6),SUM(H532:T532))</f>
        <v>64</v>
      </c>
      <c r="C532" s="36">
        <f>COUNTA(H532:T532)</f>
        <v>1</v>
      </c>
      <c r="D532" s="30">
        <f>SUM(H532:T532)/C532</f>
        <v>64</v>
      </c>
      <c r="E532" s="31" t="s">
        <v>646</v>
      </c>
      <c r="F532" s="31" t="s">
        <v>47</v>
      </c>
      <c r="G532" s="31" t="s">
        <v>26</v>
      </c>
      <c r="H532" s="32">
        <v>64</v>
      </c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</row>
    <row r="533" spans="2:20" x14ac:dyDescent="0.2">
      <c r="B533" s="28">
        <f>IF(COUNTA(H533:T533)&gt;=6,SMALL(H533:T533,1)+SMALL(H533:T533,2)+SMALL(H533:T533,3)+SMALL(H533:T533,4)+SMALL(H533:T533,5)+SMALL(H533:T533,6),SUM(H533:T533))</f>
        <v>65</v>
      </c>
      <c r="C533" s="36">
        <f>COUNTA(H533:T533)</f>
        <v>1</v>
      </c>
      <c r="D533" s="30">
        <f>SUM(H533:T533)/C533</f>
        <v>65</v>
      </c>
      <c r="E533" s="31" t="s">
        <v>647</v>
      </c>
      <c r="F533" s="31" t="s">
        <v>127</v>
      </c>
      <c r="G533" s="31" t="s">
        <v>52</v>
      </c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>
        <v>65</v>
      </c>
      <c r="S533" s="32"/>
      <c r="T533" s="32"/>
    </row>
    <row r="534" spans="2:20" x14ac:dyDescent="0.2">
      <c r="B534" s="28">
        <f>IF(COUNTA(H534:T534)&gt;=6,SMALL(H534:T534,1)+SMALL(H534:T534,2)+SMALL(H534:T534,3)+SMALL(H534:T534,4)+SMALL(H534:T534,5)+SMALL(H534:T534,6),SUM(H534:T534))</f>
        <v>65</v>
      </c>
      <c r="C534" s="36">
        <f>COUNTA(H534:T534)</f>
        <v>1</v>
      </c>
      <c r="D534" s="30">
        <f>SUM(H534:T534)/C534</f>
        <v>65</v>
      </c>
      <c r="E534" s="31" t="s">
        <v>648</v>
      </c>
      <c r="F534" s="31" t="s">
        <v>649</v>
      </c>
      <c r="G534" s="31" t="s">
        <v>42</v>
      </c>
      <c r="H534" s="32"/>
      <c r="I534" s="32"/>
      <c r="J534" s="32"/>
      <c r="K534" s="32"/>
      <c r="L534" s="32"/>
      <c r="M534" s="32"/>
      <c r="N534" s="32">
        <v>65</v>
      </c>
      <c r="O534" s="32"/>
      <c r="P534" s="32"/>
      <c r="Q534" s="32"/>
      <c r="R534" s="32"/>
      <c r="S534" s="32"/>
      <c r="T534" s="32"/>
    </row>
    <row r="535" spans="2:20" x14ac:dyDescent="0.2">
      <c r="B535" s="28">
        <f>IF(COUNTA(H535:T535)&gt;=6,SMALL(H535:T535,1)+SMALL(H535:T535,2)+SMALL(H535:T535,3)+SMALL(H535:T535,4)+SMALL(H535:T535,5)+SMALL(H535:T535,6),SUM(H535:T535))</f>
        <v>65</v>
      </c>
      <c r="C535" s="36">
        <f>COUNTA(H535:T535)</f>
        <v>1</v>
      </c>
      <c r="D535" s="30">
        <f>SUM(H535:T535)/C535</f>
        <v>65</v>
      </c>
      <c r="E535" s="31" t="s">
        <v>650</v>
      </c>
      <c r="F535" s="31" t="s">
        <v>25</v>
      </c>
      <c r="G535" s="31" t="s">
        <v>26</v>
      </c>
      <c r="H535" s="32"/>
      <c r="I535" s="32"/>
      <c r="J535" s="32"/>
      <c r="K535" s="32">
        <v>65</v>
      </c>
      <c r="L535" s="32"/>
      <c r="M535" s="32"/>
      <c r="N535" s="32"/>
      <c r="O535" s="32"/>
      <c r="P535" s="32"/>
      <c r="Q535" s="32"/>
      <c r="R535" s="32"/>
      <c r="S535" s="32"/>
      <c r="T535" s="32"/>
    </row>
    <row r="536" spans="2:20" x14ac:dyDescent="0.2">
      <c r="B536" s="28">
        <f>IF(COUNTA(H536:T536)&gt;=6,SMALL(H536:T536,1)+SMALL(H536:T536,2)+SMALL(H536:T536,3)+SMALL(H536:T536,4)+SMALL(H536:T536,5)+SMALL(H536:T536,6),SUM(H536:T536))</f>
        <v>65</v>
      </c>
      <c r="C536" s="36">
        <f>COUNTA(H536:T536)</f>
        <v>1</v>
      </c>
      <c r="D536" s="30">
        <f>SUM(H536:T536)/C536</f>
        <v>65</v>
      </c>
      <c r="E536" s="31" t="s">
        <v>651</v>
      </c>
      <c r="F536" s="31" t="s">
        <v>47</v>
      </c>
      <c r="G536" s="31" t="s">
        <v>42</v>
      </c>
      <c r="H536" s="32">
        <v>65</v>
      </c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</row>
    <row r="537" spans="2:20" x14ac:dyDescent="0.2">
      <c r="B537" s="28">
        <f>IF(COUNTA(H537:T537)&gt;=6,SMALL(H537:T537,1)+SMALL(H537:T537,2)+SMALL(H537:T537,3)+SMALL(H537:T537,4)+SMALL(H537:T537,5)+SMALL(H537:T537,6),SUM(H537:T537))</f>
        <v>65</v>
      </c>
      <c r="C537" s="36">
        <f>COUNTA(H537:T537)</f>
        <v>1</v>
      </c>
      <c r="D537" s="30">
        <f>SUM(H537:T537)/C537</f>
        <v>65</v>
      </c>
      <c r="E537" s="31" t="s">
        <v>652</v>
      </c>
      <c r="F537" s="31" t="s">
        <v>47</v>
      </c>
      <c r="G537" s="31" t="s">
        <v>26</v>
      </c>
      <c r="H537" s="32"/>
      <c r="I537" s="32"/>
      <c r="J537" s="32"/>
      <c r="K537" s="32"/>
      <c r="L537" s="32"/>
      <c r="M537" s="32">
        <v>65</v>
      </c>
      <c r="N537" s="32"/>
      <c r="O537" s="32"/>
      <c r="P537" s="32"/>
      <c r="Q537" s="32"/>
      <c r="R537" s="32"/>
      <c r="S537" s="32"/>
      <c r="T537" s="32"/>
    </row>
    <row r="538" spans="2:20" x14ac:dyDescent="0.2">
      <c r="B538" s="28">
        <f>IF(COUNTA(H538:T538)&gt;=6,SMALL(H538:T538,1)+SMALL(H538:T538,2)+SMALL(H538:T538,3)+SMALL(H538:T538,4)+SMALL(H538:T538,5)+SMALL(H538:T538,6),SUM(H538:T538))</f>
        <v>66</v>
      </c>
      <c r="C538" s="36">
        <f>COUNTA(H538:T538)</f>
        <v>1</v>
      </c>
      <c r="D538" s="30">
        <f>SUM(H538:T538)/C538</f>
        <v>66</v>
      </c>
      <c r="E538" s="31" t="s">
        <v>653</v>
      </c>
      <c r="F538" s="31" t="s">
        <v>654</v>
      </c>
      <c r="G538" s="31" t="s">
        <v>655</v>
      </c>
      <c r="H538" s="32"/>
      <c r="I538" s="32"/>
      <c r="J538" s="32">
        <v>66</v>
      </c>
      <c r="K538" s="32"/>
      <c r="L538" s="32"/>
      <c r="M538" s="32"/>
      <c r="N538" s="32"/>
      <c r="O538" s="32"/>
      <c r="P538" s="32"/>
      <c r="Q538" s="32"/>
      <c r="R538" s="32"/>
      <c r="S538" s="32"/>
      <c r="T538" s="32"/>
    </row>
    <row r="539" spans="2:20" x14ac:dyDescent="0.2">
      <c r="B539" s="28">
        <f>IF(COUNTA(H539:T539)&gt;=6,SMALL(H539:T539,1)+SMALL(H539:T539,2)+SMALL(H539:T539,3)+SMALL(H539:T539,4)+SMALL(H539:T539,5)+SMALL(H539:T539,6),SUM(H539:T539))</f>
        <v>66</v>
      </c>
      <c r="C539" s="36">
        <f>COUNTA(H539:T539)</f>
        <v>1</v>
      </c>
      <c r="D539" s="30">
        <f>SUM(H539:T539)/C539</f>
        <v>66</v>
      </c>
      <c r="E539" s="31" t="s">
        <v>656</v>
      </c>
      <c r="F539" s="31" t="s">
        <v>657</v>
      </c>
      <c r="G539" s="31" t="s">
        <v>52</v>
      </c>
      <c r="H539" s="32"/>
      <c r="I539" s="32">
        <v>66</v>
      </c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</row>
    <row r="540" spans="2:20" x14ac:dyDescent="0.2">
      <c r="B540" s="28">
        <f>IF(COUNTA(H540:T540)&gt;=6,SMALL(H540:T540,1)+SMALL(H540:T540,2)+SMALL(H540:T540,3)+SMALL(H540:T540,4)+SMALL(H540:T540,5)+SMALL(H540:T540,6),SUM(H540:T540))</f>
        <v>66</v>
      </c>
      <c r="C540" s="36">
        <f>COUNTA(H540:T540)</f>
        <v>1</v>
      </c>
      <c r="D540" s="30">
        <f>SUM(H540:T540)/C540</f>
        <v>66</v>
      </c>
      <c r="E540" s="33" t="s">
        <v>658</v>
      </c>
      <c r="F540" s="33" t="s">
        <v>208</v>
      </c>
      <c r="G540" s="33" t="s">
        <v>152</v>
      </c>
      <c r="H540" s="34"/>
      <c r="I540" s="34"/>
      <c r="J540" s="34"/>
      <c r="K540" s="34"/>
      <c r="L540" s="34"/>
      <c r="M540" s="34"/>
      <c r="N540" s="34">
        <v>66</v>
      </c>
      <c r="O540" s="34"/>
      <c r="P540" s="34"/>
      <c r="Q540" s="34"/>
      <c r="R540" s="34"/>
      <c r="S540" s="34"/>
      <c r="T540" s="33"/>
    </row>
    <row r="541" spans="2:20" x14ac:dyDescent="0.2">
      <c r="B541" s="28">
        <f>IF(COUNTA(H541:T541)&gt;=6,SMALL(H541:T541,1)+SMALL(H541:T541,2)+SMALL(H541:T541,3)+SMALL(H541:T541,4)+SMALL(H541:T541,5)+SMALL(H541:T541,6),SUM(H541:T541))</f>
        <v>66</v>
      </c>
      <c r="C541" s="36">
        <f>COUNTA(H541:T541)</f>
        <v>1</v>
      </c>
      <c r="D541" s="30">
        <f>SUM(H541:T541)/C541</f>
        <v>66</v>
      </c>
      <c r="E541" s="33" t="s">
        <v>659</v>
      </c>
      <c r="F541" s="33" t="s">
        <v>47</v>
      </c>
      <c r="G541" s="33" t="s">
        <v>54</v>
      </c>
      <c r="H541" s="34"/>
      <c r="I541" s="34"/>
      <c r="J541" s="34"/>
      <c r="K541" s="34"/>
      <c r="L541" s="34"/>
      <c r="M541" s="34"/>
      <c r="N541" s="34"/>
      <c r="O541" s="34"/>
      <c r="P541" s="34">
        <v>66</v>
      </c>
      <c r="Q541" s="34"/>
      <c r="R541" s="34"/>
      <c r="S541" s="34"/>
      <c r="T541" s="33"/>
    </row>
    <row r="542" spans="2:20" x14ac:dyDescent="0.2">
      <c r="B542" s="28">
        <f>IF(COUNTA(H542:T542)&gt;=6,SMALL(H542:T542,1)+SMALL(H542:T542,2)+SMALL(H542:T542,3)+SMALL(H542:T542,4)+SMALL(H542:T542,5)+SMALL(H542:T542,6),SUM(H542:T542))</f>
        <v>66</v>
      </c>
      <c r="C542" s="36">
        <f>COUNTA(H542:T542)</f>
        <v>1</v>
      </c>
      <c r="D542" s="30">
        <f>SUM(H542:T542)/C542</f>
        <v>66</v>
      </c>
      <c r="E542" s="31" t="s">
        <v>660</v>
      </c>
      <c r="F542" s="31" t="s">
        <v>36</v>
      </c>
      <c r="G542" s="31" t="s">
        <v>26</v>
      </c>
      <c r="H542" s="32"/>
      <c r="I542" s="32"/>
      <c r="J542" s="32"/>
      <c r="K542" s="32">
        <v>66</v>
      </c>
      <c r="L542" s="32"/>
      <c r="M542" s="32"/>
      <c r="N542" s="32"/>
      <c r="O542" s="32"/>
      <c r="P542" s="32"/>
      <c r="Q542" s="32"/>
      <c r="R542" s="32"/>
      <c r="S542" s="32"/>
      <c r="T542" s="32"/>
    </row>
    <row r="543" spans="2:20" x14ac:dyDescent="0.2">
      <c r="B543" s="28">
        <f>IF(COUNTA(H543:T543)&gt;=6,SMALL(H543:T543,1)+SMALL(H543:T543,2)+SMALL(H543:T543,3)+SMALL(H543:T543,4)+SMALL(H543:T543,5)+SMALL(H543:T543,6),SUM(H543:T543))</f>
        <v>67</v>
      </c>
      <c r="C543" s="36">
        <f>COUNTA(H543:T543)</f>
        <v>1</v>
      </c>
      <c r="D543" s="30">
        <f>SUM(H543:T543)/C543</f>
        <v>67</v>
      </c>
      <c r="E543" s="31" t="s">
        <v>661</v>
      </c>
      <c r="F543" s="31" t="s">
        <v>127</v>
      </c>
      <c r="G543" s="31" t="s">
        <v>33</v>
      </c>
      <c r="H543" s="32"/>
      <c r="I543" s="32"/>
      <c r="J543" s="32"/>
      <c r="K543" s="32">
        <v>67</v>
      </c>
      <c r="L543" s="32"/>
      <c r="M543" s="32"/>
      <c r="N543" s="32"/>
      <c r="O543" s="32"/>
      <c r="P543" s="32"/>
      <c r="Q543" s="32"/>
      <c r="R543" s="32"/>
      <c r="S543" s="32"/>
      <c r="T543" s="32"/>
    </row>
    <row r="544" spans="2:20" x14ac:dyDescent="0.2">
      <c r="B544" s="28">
        <f>IF(COUNTA(H544:T544)&gt;=6,SMALL(H544:T544,1)+SMALL(H544:T544,2)+SMALL(H544:T544,3)+SMALL(H544:T544,4)+SMALL(H544:T544,5)+SMALL(H544:T544,6),SUM(H544:T544))</f>
        <v>67</v>
      </c>
      <c r="C544" s="36">
        <f>COUNTA(H544:T544)</f>
        <v>1</v>
      </c>
      <c r="D544" s="30">
        <f>SUM(H544:T544)/C544</f>
        <v>67</v>
      </c>
      <c r="E544" s="31" t="s">
        <v>662</v>
      </c>
      <c r="F544" s="31" t="s">
        <v>47</v>
      </c>
      <c r="G544" s="31" t="s">
        <v>33</v>
      </c>
      <c r="H544" s="32">
        <v>67</v>
      </c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</row>
    <row r="545" spans="2:20" x14ac:dyDescent="0.2">
      <c r="B545" s="28">
        <f>IF(COUNTA(H545:T545)&gt;=6,SMALL(H545:T545,1)+SMALL(H545:T545,2)+SMALL(H545:T545,3)+SMALL(H545:T545,4)+SMALL(H545:T545,5)+SMALL(H545:T545,6),SUM(H545:T545))</f>
        <v>67</v>
      </c>
      <c r="C545" s="36">
        <f>COUNTA(H545:T545)</f>
        <v>1</v>
      </c>
      <c r="D545" s="30">
        <f>SUM(H545:T545)/C545</f>
        <v>67</v>
      </c>
      <c r="E545" s="33" t="s">
        <v>663</v>
      </c>
      <c r="F545" s="33" t="s">
        <v>47</v>
      </c>
      <c r="G545" s="33" t="s">
        <v>54</v>
      </c>
      <c r="H545" s="34"/>
      <c r="I545" s="34"/>
      <c r="J545" s="34">
        <v>67</v>
      </c>
      <c r="K545" s="34"/>
      <c r="L545" s="34"/>
      <c r="M545" s="34"/>
      <c r="N545" s="34"/>
      <c r="O545" s="34"/>
      <c r="P545" s="34"/>
      <c r="Q545" s="34"/>
      <c r="R545" s="34"/>
      <c r="S545" s="34"/>
      <c r="T545" s="33"/>
    </row>
    <row r="546" spans="2:20" x14ac:dyDescent="0.2">
      <c r="B546" s="28">
        <f>IF(COUNTA(H546:T546)&gt;=6,SMALL(H546:T546,1)+SMALL(H546:T546,2)+SMALL(H546:T546,3)+SMALL(H546:T546,4)+SMALL(H546:T546,5)+SMALL(H546:T546,6),SUM(H546:T546))</f>
        <v>67</v>
      </c>
      <c r="C546" s="36">
        <f>COUNTA(H546:T546)</f>
        <v>1</v>
      </c>
      <c r="D546" s="30">
        <f>SUM(H546:T546)/C546</f>
        <v>67</v>
      </c>
      <c r="E546" s="31" t="s">
        <v>664</v>
      </c>
      <c r="F546" s="31" t="s">
        <v>47</v>
      </c>
      <c r="G546" s="31" t="s">
        <v>26</v>
      </c>
      <c r="H546" s="32"/>
      <c r="I546" s="32"/>
      <c r="J546" s="32"/>
      <c r="K546" s="32"/>
      <c r="L546" s="32"/>
      <c r="M546" s="32">
        <v>67</v>
      </c>
      <c r="N546" s="32"/>
      <c r="O546" s="32"/>
      <c r="P546" s="32"/>
      <c r="Q546" s="32"/>
      <c r="R546" s="32"/>
      <c r="S546" s="32"/>
      <c r="T546" s="32"/>
    </row>
    <row r="547" spans="2:20" x14ac:dyDescent="0.2">
      <c r="B547" s="28">
        <f>IF(COUNTA(H547:T547)&gt;=6,SMALL(H547:T547,1)+SMALL(H547:T547,2)+SMALL(H547:T547,3)+SMALL(H547:T547,4)+SMALL(H547:T547,5)+SMALL(H547:T547,6),SUM(H547:T547))</f>
        <v>67</v>
      </c>
      <c r="C547" s="36">
        <f>COUNTA(H547:T547)</f>
        <v>1</v>
      </c>
      <c r="D547" s="30">
        <f>SUM(H547:T547)/C547</f>
        <v>67</v>
      </c>
      <c r="E547" s="31" t="s">
        <v>665</v>
      </c>
      <c r="F547" s="31" t="s">
        <v>47</v>
      </c>
      <c r="G547" s="31" t="s">
        <v>42</v>
      </c>
      <c r="H547" s="32"/>
      <c r="I547" s="32"/>
      <c r="J547" s="32"/>
      <c r="K547" s="32"/>
      <c r="L547" s="32"/>
      <c r="M547" s="32"/>
      <c r="N547" s="32"/>
      <c r="O547" s="32"/>
      <c r="P547" s="32">
        <v>67</v>
      </c>
      <c r="Q547" s="32"/>
      <c r="R547" s="32"/>
      <c r="S547" s="32"/>
      <c r="T547" s="32"/>
    </row>
    <row r="548" spans="2:20" x14ac:dyDescent="0.2">
      <c r="B548" s="28">
        <f>IF(COUNTA(H548:T548)&gt;=6,SMALL(H548:T548,1)+SMALL(H548:T548,2)+SMALL(H548:T548,3)+SMALL(H548:T548,4)+SMALL(H548:T548,5)+SMALL(H548:T548,6),SUM(H548:T548))</f>
        <v>68</v>
      </c>
      <c r="C548" s="36">
        <f>COUNTA(H548:T548)</f>
        <v>1</v>
      </c>
      <c r="D548" s="30">
        <f>SUM(H548:T548)/C548</f>
        <v>68</v>
      </c>
      <c r="E548" s="33" t="s">
        <v>666</v>
      </c>
      <c r="F548" s="33" t="s">
        <v>28</v>
      </c>
      <c r="G548" s="33" t="s">
        <v>62</v>
      </c>
      <c r="H548" s="34"/>
      <c r="I548" s="34"/>
      <c r="J548" s="34"/>
      <c r="K548" s="34"/>
      <c r="L548" s="34"/>
      <c r="M548" s="34"/>
      <c r="N548" s="34"/>
      <c r="O548" s="34"/>
      <c r="P548" s="34">
        <v>68</v>
      </c>
      <c r="Q548" s="34"/>
      <c r="R548" s="34"/>
      <c r="S548" s="34"/>
      <c r="T548" s="33"/>
    </row>
    <row r="549" spans="2:20" x14ac:dyDescent="0.2">
      <c r="B549" s="28">
        <f>IF(COUNTA(H549:T549)&gt;=6,SMALL(H549:T549,1)+SMALL(H549:T549,2)+SMALL(H549:T549,3)+SMALL(H549:T549,4)+SMALL(H549:T549,5)+SMALL(H549:T549,6),SUM(H549:T549))</f>
        <v>68</v>
      </c>
      <c r="C549" s="36">
        <f>COUNTA(H549:T549)</f>
        <v>1</v>
      </c>
      <c r="D549" s="30">
        <f>SUM(H549:T549)/C549</f>
        <v>68</v>
      </c>
      <c r="E549" s="31" t="s">
        <v>667</v>
      </c>
      <c r="F549" s="31" t="s">
        <v>139</v>
      </c>
      <c r="G549" s="31" t="s">
        <v>42</v>
      </c>
      <c r="H549" s="32"/>
      <c r="I549" s="32"/>
      <c r="J549" s="32"/>
      <c r="K549" s="32"/>
      <c r="L549" s="32"/>
      <c r="M549" s="32"/>
      <c r="N549" s="32"/>
      <c r="O549" s="32">
        <v>68</v>
      </c>
      <c r="P549" s="32"/>
      <c r="Q549" s="32"/>
      <c r="R549" s="32"/>
      <c r="S549" s="32"/>
      <c r="T549" s="32"/>
    </row>
    <row r="550" spans="2:20" x14ac:dyDescent="0.2">
      <c r="B550" s="28">
        <f>IF(COUNTA(H550:T550)&gt;=6,SMALL(H550:T550,1)+SMALL(H550:T550,2)+SMALL(H550:T550,3)+SMALL(H550:T550,4)+SMALL(H550:T550,5)+SMALL(H550:T550,6),SUM(H550:T550))</f>
        <v>68</v>
      </c>
      <c r="C550" s="36">
        <f>COUNTA(H550:T550)</f>
        <v>1</v>
      </c>
      <c r="D550" s="30">
        <f>SUM(H550:T550)/C550</f>
        <v>68</v>
      </c>
      <c r="E550" s="33" t="s">
        <v>668</v>
      </c>
      <c r="F550" s="33" t="s">
        <v>669</v>
      </c>
      <c r="G550" s="33" t="s">
        <v>54</v>
      </c>
      <c r="H550" s="34"/>
      <c r="I550" s="34"/>
      <c r="J550" s="34"/>
      <c r="K550" s="34">
        <v>68</v>
      </c>
      <c r="L550" s="34"/>
      <c r="M550" s="34"/>
      <c r="N550" s="34"/>
      <c r="O550" s="34"/>
      <c r="P550" s="34"/>
      <c r="Q550" s="34"/>
      <c r="R550" s="34"/>
      <c r="S550" s="34"/>
      <c r="T550" s="33"/>
    </row>
    <row r="551" spans="2:20" x14ac:dyDescent="0.2">
      <c r="B551" s="28">
        <f>IF(COUNTA(H551:T551)&gt;=6,SMALL(H551:T551,1)+SMALL(H551:T551,2)+SMALL(H551:T551,3)+SMALL(H551:T551,4)+SMALL(H551:T551,5)+SMALL(H551:T551,6),SUM(H551:T551))</f>
        <v>68</v>
      </c>
      <c r="C551" s="36">
        <f>COUNTA(H551:T551)</f>
        <v>1</v>
      </c>
      <c r="D551" s="30">
        <f>SUM(H551:T551)/C551</f>
        <v>68</v>
      </c>
      <c r="E551" s="33" t="s">
        <v>670</v>
      </c>
      <c r="F551" s="33" t="s">
        <v>47</v>
      </c>
      <c r="G551" s="33" t="s">
        <v>62</v>
      </c>
      <c r="H551" s="34"/>
      <c r="I551" s="34"/>
      <c r="J551" s="34"/>
      <c r="K551" s="34"/>
      <c r="L551" s="34"/>
      <c r="M551" s="34">
        <v>68</v>
      </c>
      <c r="N551" s="34"/>
      <c r="O551" s="34"/>
      <c r="P551" s="34"/>
      <c r="Q551" s="34"/>
      <c r="R551" s="34"/>
      <c r="S551" s="34"/>
      <c r="T551" s="33"/>
    </row>
    <row r="552" spans="2:20" x14ac:dyDescent="0.2">
      <c r="B552" s="28">
        <f>IF(COUNTA(H552:T552)&gt;=6,SMALL(H552:T552,1)+SMALL(H552:T552,2)+SMALL(H552:T552,3)+SMALL(H552:T552,4)+SMALL(H552:T552,5)+SMALL(H552:T552,6),SUM(H552:T552))</f>
        <v>68</v>
      </c>
      <c r="C552" s="36">
        <f>COUNTA(H552:T552)</f>
        <v>1</v>
      </c>
      <c r="D552" s="30">
        <f>SUM(H552:T552)/C552</f>
        <v>68</v>
      </c>
      <c r="E552" s="31" t="s">
        <v>671</v>
      </c>
      <c r="F552" s="31" t="s">
        <v>47</v>
      </c>
      <c r="G552" s="31" t="s">
        <v>33</v>
      </c>
      <c r="H552" s="32"/>
      <c r="I552" s="32"/>
      <c r="J552" s="32"/>
      <c r="K552" s="32"/>
      <c r="L552" s="32"/>
      <c r="M552" s="32"/>
      <c r="N552" s="32">
        <v>68</v>
      </c>
      <c r="O552" s="32"/>
      <c r="P552" s="32"/>
      <c r="Q552" s="32"/>
      <c r="R552" s="32"/>
      <c r="S552" s="32"/>
      <c r="T552" s="32"/>
    </row>
    <row r="553" spans="2:20" x14ac:dyDescent="0.2">
      <c r="B553" s="28">
        <f>IF(COUNTA(H553:T553)&gt;=6,SMALL(H553:T553,1)+SMALL(H553:T553,2)+SMALL(H553:T553,3)+SMALL(H553:T553,4)+SMALL(H553:T553,5)+SMALL(H553:T553,6),SUM(H553:T553))</f>
        <v>69</v>
      </c>
      <c r="C553" s="36">
        <f>COUNTA(H553:T553)</f>
        <v>1</v>
      </c>
      <c r="D553" s="30">
        <f>SUM(H553:T553)/C553</f>
        <v>69</v>
      </c>
      <c r="E553" s="33" t="s">
        <v>672</v>
      </c>
      <c r="F553" s="33" t="s">
        <v>198</v>
      </c>
      <c r="G553" s="33" t="s">
        <v>62</v>
      </c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>
        <v>69</v>
      </c>
      <c r="S553" s="34"/>
      <c r="T553" s="33"/>
    </row>
    <row r="554" spans="2:20" x14ac:dyDescent="0.2">
      <c r="B554" s="28">
        <f>IF(COUNTA(H554:T554)&gt;=6,SMALL(H554:T554,1)+SMALL(H554:T554,2)+SMALL(H554:T554,3)+SMALL(H554:T554,4)+SMALL(H554:T554,5)+SMALL(H554:T554,6),SUM(H554:T554))</f>
        <v>69</v>
      </c>
      <c r="C554" s="36">
        <f>COUNTA(H554:T554)</f>
        <v>1</v>
      </c>
      <c r="D554" s="30">
        <f>SUM(H554:T554)/C554</f>
        <v>69</v>
      </c>
      <c r="E554" s="31" t="s">
        <v>673</v>
      </c>
      <c r="F554" s="31" t="s">
        <v>674</v>
      </c>
      <c r="G554" s="31" t="s">
        <v>52</v>
      </c>
      <c r="H554" s="32"/>
      <c r="I554" s="32">
        <v>69</v>
      </c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</row>
    <row r="555" spans="2:20" x14ac:dyDescent="0.2">
      <c r="B555" s="28">
        <f>IF(COUNTA(H555:T555)&gt;=6,SMALL(H555:T555,1)+SMALL(H555:T555,2)+SMALL(H555:T555,3)+SMALL(H555:T555,4)+SMALL(H555:T555,5)+SMALL(H555:T555,6),SUM(H555:T555))</f>
        <v>69</v>
      </c>
      <c r="C555" s="36">
        <f>COUNTA(H555:T555)</f>
        <v>1</v>
      </c>
      <c r="D555" s="30">
        <f>SUM(H555:T555)/C555</f>
        <v>69</v>
      </c>
      <c r="E555" s="33" t="s">
        <v>675</v>
      </c>
      <c r="F555" s="33" t="s">
        <v>180</v>
      </c>
      <c r="G555" s="33" t="s">
        <v>152</v>
      </c>
      <c r="H555" s="34"/>
      <c r="I555" s="34"/>
      <c r="J555" s="34"/>
      <c r="K555" s="34"/>
      <c r="L555" s="34"/>
      <c r="M555" s="34"/>
      <c r="N555" s="34"/>
      <c r="O555" s="34">
        <v>69</v>
      </c>
      <c r="P555" s="34"/>
      <c r="Q555" s="34"/>
      <c r="R555" s="34"/>
      <c r="S555" s="34"/>
      <c r="T555" s="33"/>
    </row>
    <row r="556" spans="2:20" x14ac:dyDescent="0.2">
      <c r="B556" s="28">
        <f>IF(COUNTA(H556:T556)&gt;=6,SMALL(H556:T556,1)+SMALL(H556:T556,2)+SMALL(H556:T556,3)+SMALL(H556:T556,4)+SMALL(H556:T556,5)+SMALL(H556:T556,6),SUM(H556:T556))</f>
        <v>69</v>
      </c>
      <c r="C556" s="36">
        <f>COUNTA(H556:T556)</f>
        <v>1</v>
      </c>
      <c r="D556" s="30">
        <f>SUM(H556:T556)/C556</f>
        <v>69</v>
      </c>
      <c r="E556" s="31" t="s">
        <v>676</v>
      </c>
      <c r="F556" s="31" t="s">
        <v>47</v>
      </c>
      <c r="G556" s="31" t="s">
        <v>33</v>
      </c>
      <c r="H556" s="32"/>
      <c r="I556" s="32"/>
      <c r="J556" s="32">
        <v>69</v>
      </c>
      <c r="K556" s="32"/>
      <c r="L556" s="32"/>
      <c r="M556" s="32"/>
      <c r="N556" s="32"/>
      <c r="O556" s="32"/>
      <c r="P556" s="32"/>
      <c r="Q556" s="32"/>
      <c r="R556" s="32"/>
      <c r="S556" s="32"/>
      <c r="T556" s="32"/>
    </row>
    <row r="557" spans="2:20" x14ac:dyDescent="0.2">
      <c r="B557" s="28">
        <f>IF(COUNTA(H557:T557)&gt;=6,SMALL(H557:T557,1)+SMALL(H557:T557,2)+SMALL(H557:T557,3)+SMALL(H557:T557,4)+SMALL(H557:T557,5)+SMALL(H557:T557,6),SUM(H557:T557))</f>
        <v>69</v>
      </c>
      <c r="C557" s="36">
        <f>COUNTA(H557:T557)</f>
        <v>1</v>
      </c>
      <c r="D557" s="30">
        <f>SUM(H557:T557)/C557</f>
        <v>69</v>
      </c>
      <c r="E557" s="33" t="s">
        <v>677</v>
      </c>
      <c r="F557" s="33" t="s">
        <v>36</v>
      </c>
      <c r="G557" s="33" t="s">
        <v>54</v>
      </c>
      <c r="H557" s="34">
        <v>69</v>
      </c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3"/>
    </row>
    <row r="558" spans="2:20" x14ac:dyDescent="0.2">
      <c r="B558" s="28">
        <f>IF(COUNTA(H558:T558)&gt;=6,SMALL(H558:T558,1)+SMALL(H558:T558,2)+SMALL(H558:T558,3)+SMALL(H558:T558,4)+SMALL(H558:T558,5)+SMALL(H558:T558,6),SUM(H558:T558))</f>
        <v>70</v>
      </c>
      <c r="C558" s="36">
        <f>COUNTA(H558:T558)</f>
        <v>1</v>
      </c>
      <c r="D558" s="30">
        <f>SUM(H558:T558)/C558</f>
        <v>70</v>
      </c>
      <c r="E558" s="31" t="s">
        <v>678</v>
      </c>
      <c r="F558" s="31" t="s">
        <v>462</v>
      </c>
      <c r="G558" s="31" t="s">
        <v>42</v>
      </c>
      <c r="H558" s="32"/>
      <c r="I558" s="32"/>
      <c r="J558" s="32"/>
      <c r="K558" s="32"/>
      <c r="L558" s="32"/>
      <c r="M558" s="32"/>
      <c r="N558" s="32"/>
      <c r="O558" s="32">
        <v>70</v>
      </c>
      <c r="P558" s="32"/>
      <c r="Q558" s="32"/>
      <c r="R558" s="32"/>
      <c r="S558" s="32"/>
      <c r="T558" s="32"/>
    </row>
    <row r="559" spans="2:20" x14ac:dyDescent="0.2">
      <c r="B559" s="28">
        <f>IF(COUNTA(H559:T559)&gt;=6,SMALL(H559:T559,1)+SMALL(H559:T559,2)+SMALL(H559:T559,3)+SMALL(H559:T559,4)+SMALL(H559:T559,5)+SMALL(H559:T559,6),SUM(H559:T559))</f>
        <v>71</v>
      </c>
      <c r="C559" s="36">
        <f>COUNTA(H559:T559)</f>
        <v>1</v>
      </c>
      <c r="D559" s="30">
        <f>SUM(H559:T559)/C559</f>
        <v>71</v>
      </c>
      <c r="E559" s="31" t="s">
        <v>679</v>
      </c>
      <c r="F559" s="31" t="s">
        <v>77</v>
      </c>
      <c r="G559" s="31" t="s">
        <v>42</v>
      </c>
      <c r="H559" s="32">
        <v>71</v>
      </c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</row>
    <row r="560" spans="2:20" x14ac:dyDescent="0.2">
      <c r="B560" s="28">
        <f>IF(COUNTA(H560:T560)&gt;=6,SMALL(H560:T560,1)+SMALL(H560:T560,2)+SMALL(H560:T560,3)+SMALL(H560:T560,4)+SMALL(H560:T560,5)+SMALL(H560:T560,6),SUM(H560:T560))</f>
        <v>71</v>
      </c>
      <c r="C560" s="36">
        <f>COUNTA(H560:T560)</f>
        <v>1</v>
      </c>
      <c r="D560" s="30">
        <f>SUM(H560:T560)/C560</f>
        <v>71</v>
      </c>
      <c r="E560" s="31" t="s">
        <v>680</v>
      </c>
      <c r="F560" s="31" t="s">
        <v>681</v>
      </c>
      <c r="G560" s="31" t="s">
        <v>26</v>
      </c>
      <c r="H560" s="32"/>
      <c r="I560" s="32"/>
      <c r="J560" s="32"/>
      <c r="K560" s="32">
        <v>71</v>
      </c>
      <c r="L560" s="32"/>
      <c r="M560" s="32"/>
      <c r="N560" s="32"/>
      <c r="O560" s="32"/>
      <c r="P560" s="32"/>
      <c r="Q560" s="32"/>
      <c r="R560" s="32"/>
      <c r="S560" s="32"/>
      <c r="T560" s="32"/>
    </row>
    <row r="561" spans="2:20" x14ac:dyDescent="0.2">
      <c r="B561" s="28">
        <f>IF(COUNTA(H561:T561)&gt;=6,SMALL(H561:T561,1)+SMALL(H561:T561,2)+SMALL(H561:T561,3)+SMALL(H561:T561,4)+SMALL(H561:T561,5)+SMALL(H561:T561,6),SUM(H561:T561))</f>
        <v>71</v>
      </c>
      <c r="C561" s="36">
        <f>COUNTA(H561:T561)</f>
        <v>1</v>
      </c>
      <c r="D561" s="30">
        <f>SUM(H561:T561)/C561</f>
        <v>71</v>
      </c>
      <c r="E561" s="31" t="s">
        <v>682</v>
      </c>
      <c r="F561" s="31" t="s">
        <v>47</v>
      </c>
      <c r="G561" s="31" t="s">
        <v>33</v>
      </c>
      <c r="H561" s="32"/>
      <c r="I561" s="32">
        <v>71</v>
      </c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</row>
    <row r="562" spans="2:20" x14ac:dyDescent="0.2">
      <c r="B562" s="28">
        <f>IF(COUNTA(H562:T562)&gt;=6,SMALL(H562:T562,1)+SMALL(H562:T562,2)+SMALL(H562:T562,3)+SMALL(H562:T562,4)+SMALL(H562:T562,5)+SMALL(H562:T562,6),SUM(H562:T562))</f>
        <v>71</v>
      </c>
      <c r="C562" s="36">
        <f>COUNTA(H562:T562)</f>
        <v>1</v>
      </c>
      <c r="D562" s="30">
        <f>SUM(H562:T562)/C562</f>
        <v>71</v>
      </c>
      <c r="E562" s="33" t="s">
        <v>683</v>
      </c>
      <c r="F562" s="33" t="s">
        <v>47</v>
      </c>
      <c r="G562" s="33" t="s">
        <v>62</v>
      </c>
      <c r="H562" s="34"/>
      <c r="I562" s="34"/>
      <c r="J562" s="34"/>
      <c r="K562" s="34"/>
      <c r="L562" s="34"/>
      <c r="M562" s="34"/>
      <c r="N562" s="34"/>
      <c r="O562" s="34">
        <v>71</v>
      </c>
      <c r="P562" s="34"/>
      <c r="Q562" s="34"/>
      <c r="R562" s="34"/>
      <c r="S562" s="34"/>
      <c r="T562" s="33"/>
    </row>
    <row r="563" spans="2:20" x14ac:dyDescent="0.2">
      <c r="B563" s="28">
        <f>IF(COUNTA(H563:T563)&gt;=6,SMALL(H563:T563,1)+SMALL(H563:T563,2)+SMALL(H563:T563,3)+SMALL(H563:T563,4)+SMALL(H563:T563,5)+SMALL(H563:T563,6),SUM(H563:T563))</f>
        <v>71</v>
      </c>
      <c r="C563" s="36">
        <f>COUNTA(H563:T563)</f>
        <v>1</v>
      </c>
      <c r="D563" s="30">
        <f>SUM(H563:T563)/C563</f>
        <v>71</v>
      </c>
      <c r="E563" s="33" t="s">
        <v>684</v>
      </c>
      <c r="F563" s="33" t="s">
        <v>47</v>
      </c>
      <c r="G563" s="33" t="s">
        <v>54</v>
      </c>
      <c r="H563" s="34"/>
      <c r="I563" s="34"/>
      <c r="J563" s="34"/>
      <c r="K563" s="34"/>
      <c r="L563" s="34"/>
      <c r="M563" s="34"/>
      <c r="N563" s="34"/>
      <c r="O563" s="34"/>
      <c r="P563" s="34">
        <v>71</v>
      </c>
      <c r="Q563" s="34"/>
      <c r="R563" s="34"/>
      <c r="S563" s="34"/>
      <c r="T563" s="33"/>
    </row>
    <row r="564" spans="2:20" x14ac:dyDescent="0.2">
      <c r="B564" s="28">
        <f>IF(COUNTA(H564:T564)&gt;=6,SMALL(H564:T564,1)+SMALL(H564:T564,2)+SMALL(H564:T564,3)+SMALL(H564:T564,4)+SMALL(H564:T564,5)+SMALL(H564:T564,6),SUM(H564:T564))</f>
        <v>72</v>
      </c>
      <c r="C564" s="36">
        <f>COUNTA(H564:T564)</f>
        <v>1</v>
      </c>
      <c r="D564" s="30">
        <f>SUM(H564:T564)/C564</f>
        <v>72</v>
      </c>
      <c r="E564" s="33" t="s">
        <v>685</v>
      </c>
      <c r="F564" s="33" t="s">
        <v>686</v>
      </c>
      <c r="G564" s="33" t="s">
        <v>54</v>
      </c>
      <c r="H564" s="34"/>
      <c r="I564" s="34"/>
      <c r="J564" s="34">
        <v>72</v>
      </c>
      <c r="K564" s="34"/>
      <c r="L564" s="34"/>
      <c r="M564" s="34"/>
      <c r="N564" s="34"/>
      <c r="O564" s="34"/>
      <c r="P564" s="34"/>
      <c r="Q564" s="34"/>
      <c r="R564" s="34"/>
      <c r="S564" s="34"/>
      <c r="T564" s="33"/>
    </row>
    <row r="565" spans="2:20" x14ac:dyDescent="0.2">
      <c r="B565" s="28">
        <f>IF(COUNTA(H565:T565)&gt;=6,SMALL(H565:T565,1)+SMALL(H565:T565,2)+SMALL(H565:T565,3)+SMALL(H565:T565,4)+SMALL(H565:T565,5)+SMALL(H565:T565,6),SUM(H565:T565))</f>
        <v>72</v>
      </c>
      <c r="C565" s="36">
        <f>COUNTA(H565:T565)</f>
        <v>1</v>
      </c>
      <c r="D565" s="30">
        <f>SUM(H565:T565)/C565</f>
        <v>72</v>
      </c>
      <c r="E565" s="31" t="s">
        <v>687</v>
      </c>
      <c r="F565" s="31" t="s">
        <v>462</v>
      </c>
      <c r="G565" s="31" t="s">
        <v>42</v>
      </c>
      <c r="H565" s="32"/>
      <c r="I565" s="32"/>
      <c r="J565" s="32"/>
      <c r="K565" s="32"/>
      <c r="L565" s="32"/>
      <c r="M565" s="32"/>
      <c r="N565" s="32"/>
      <c r="O565" s="32">
        <v>72</v>
      </c>
      <c r="P565" s="32"/>
      <c r="Q565" s="32"/>
      <c r="R565" s="32"/>
      <c r="S565" s="32"/>
      <c r="T565" s="32"/>
    </row>
    <row r="566" spans="2:20" x14ac:dyDescent="0.2">
      <c r="B566" s="28">
        <f>IF(COUNTA(H566:T566)&gt;=6,SMALL(H566:T566,1)+SMALL(H566:T566,2)+SMALL(H566:T566,3)+SMALL(H566:T566,4)+SMALL(H566:T566,5)+SMALL(H566:T566,6),SUM(H566:T566))</f>
        <v>72</v>
      </c>
      <c r="C566" s="36">
        <f>COUNTA(H566:T566)</f>
        <v>1</v>
      </c>
      <c r="D566" s="30">
        <f>SUM(H566:T566)/C566</f>
        <v>72</v>
      </c>
      <c r="E566" s="33" t="s">
        <v>688</v>
      </c>
      <c r="F566" s="33" t="s">
        <v>31</v>
      </c>
      <c r="G566" s="33" t="s">
        <v>54</v>
      </c>
      <c r="H566" s="34"/>
      <c r="I566" s="34">
        <v>72</v>
      </c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3"/>
    </row>
    <row r="567" spans="2:20" x14ac:dyDescent="0.2">
      <c r="B567" s="28">
        <f>IF(COUNTA(H567:T567)&gt;=6,SMALL(H567:T567,1)+SMALL(H567:T567,2)+SMALL(H567:T567,3)+SMALL(H567:T567,4)+SMALL(H567:T567,5)+SMALL(H567:T567,6),SUM(H567:T567))</f>
        <v>72</v>
      </c>
      <c r="C567" s="36">
        <f>COUNTA(H567:T567)</f>
        <v>1</v>
      </c>
      <c r="D567" s="30">
        <f>SUM(H567:T567)/C567</f>
        <v>72</v>
      </c>
      <c r="E567" s="31" t="s">
        <v>689</v>
      </c>
      <c r="F567" s="31" t="s">
        <v>690</v>
      </c>
      <c r="G567" s="31" t="s">
        <v>26</v>
      </c>
      <c r="H567" s="32"/>
      <c r="I567" s="32"/>
      <c r="J567" s="32"/>
      <c r="K567" s="32"/>
      <c r="L567" s="32"/>
      <c r="M567" s="32"/>
      <c r="N567" s="32">
        <v>72</v>
      </c>
      <c r="O567" s="32"/>
      <c r="P567" s="32"/>
      <c r="Q567" s="32"/>
      <c r="R567" s="32"/>
      <c r="S567" s="32"/>
      <c r="T567" s="32"/>
    </row>
    <row r="568" spans="2:20" x14ac:dyDescent="0.2">
      <c r="B568" s="28">
        <f>IF(COUNTA(H568:T568)&gt;=6,SMALL(H568:T568,1)+SMALL(H568:T568,2)+SMALL(H568:T568,3)+SMALL(H568:T568,4)+SMALL(H568:T568,5)+SMALL(H568:T568,6),SUM(H568:T568))</f>
        <v>73</v>
      </c>
      <c r="C568" s="36">
        <f>COUNTA(H568:T568)</f>
        <v>1</v>
      </c>
      <c r="D568" s="30">
        <f>SUM(H568:T568)/C568</f>
        <v>73</v>
      </c>
      <c r="E568" s="31" t="s">
        <v>691</v>
      </c>
      <c r="F568" s="31" t="s">
        <v>692</v>
      </c>
      <c r="G568" s="31" t="s">
        <v>52</v>
      </c>
      <c r="H568" s="32"/>
      <c r="I568" s="32"/>
      <c r="J568" s="32"/>
      <c r="K568" s="32"/>
      <c r="L568" s="32"/>
      <c r="M568" s="32"/>
      <c r="N568" s="32"/>
      <c r="O568" s="32">
        <v>73</v>
      </c>
      <c r="P568" s="32"/>
      <c r="Q568" s="32"/>
      <c r="R568" s="32"/>
      <c r="S568" s="32"/>
      <c r="T568" s="32"/>
    </row>
    <row r="569" spans="2:20" x14ac:dyDescent="0.2">
      <c r="B569" s="28">
        <f>IF(COUNTA(H569:T569)&gt;=6,SMALL(H569:T569,1)+SMALL(H569:T569,2)+SMALL(H569:T569,3)+SMALL(H569:T569,4)+SMALL(H569:T569,5)+SMALL(H569:T569,6),SUM(H569:T569))</f>
        <v>73</v>
      </c>
      <c r="C569" s="36">
        <f>COUNTA(H569:T569)</f>
        <v>1</v>
      </c>
      <c r="D569" s="30">
        <f>SUM(H569:T569)/C569</f>
        <v>73</v>
      </c>
      <c r="E569" s="31" t="s">
        <v>693</v>
      </c>
      <c r="F569" s="31" t="s">
        <v>694</v>
      </c>
      <c r="G569" s="31" t="s">
        <v>26</v>
      </c>
      <c r="H569" s="32"/>
      <c r="I569" s="32"/>
      <c r="J569" s="32"/>
      <c r="K569" s="32">
        <v>73</v>
      </c>
      <c r="L569" s="32"/>
      <c r="M569" s="32"/>
      <c r="N569" s="32"/>
      <c r="O569" s="32"/>
      <c r="P569" s="32"/>
      <c r="Q569" s="32"/>
      <c r="R569" s="32"/>
      <c r="S569" s="32"/>
      <c r="T569" s="32"/>
    </row>
    <row r="570" spans="2:20" x14ac:dyDescent="0.2">
      <c r="B570" s="28">
        <f>IF(COUNTA(H570:T570)&gt;=6,SMALL(H570:T570,1)+SMALL(H570:T570,2)+SMALL(H570:T570,3)+SMALL(H570:T570,4)+SMALL(H570:T570,5)+SMALL(H570:T570,6),SUM(H570:T570))</f>
        <v>73</v>
      </c>
      <c r="C570" s="36">
        <f>COUNTA(H570:T570)</f>
        <v>1</v>
      </c>
      <c r="D570" s="30">
        <f>SUM(H570:T570)/C570</f>
        <v>73</v>
      </c>
      <c r="E570" s="31" t="s">
        <v>695</v>
      </c>
      <c r="F570" s="31" t="s">
        <v>47</v>
      </c>
      <c r="G570" s="31" t="s">
        <v>42</v>
      </c>
      <c r="H570" s="32">
        <v>73</v>
      </c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</row>
    <row r="571" spans="2:20" x14ac:dyDescent="0.2">
      <c r="B571" s="28">
        <f>IF(COUNTA(H571:T571)&gt;=6,SMALL(H571:T571,1)+SMALL(H571:T571,2)+SMALL(H571:T571,3)+SMALL(H571:T571,4)+SMALL(H571:T571,5)+SMALL(H571:T571,6),SUM(H571:T571))</f>
        <v>73</v>
      </c>
      <c r="C571" s="36">
        <f>COUNTA(H571:T571)</f>
        <v>1</v>
      </c>
      <c r="D571" s="30">
        <f>SUM(H571:T571)/C571</f>
        <v>73</v>
      </c>
      <c r="E571" s="31" t="s">
        <v>696</v>
      </c>
      <c r="F571" s="31" t="s">
        <v>36</v>
      </c>
      <c r="G571" s="31" t="s">
        <v>26</v>
      </c>
      <c r="H571" s="32"/>
      <c r="I571" s="32"/>
      <c r="J571" s="32"/>
      <c r="K571" s="32"/>
      <c r="L571" s="32"/>
      <c r="M571" s="32"/>
      <c r="N571" s="32">
        <v>73</v>
      </c>
      <c r="O571" s="32"/>
      <c r="P571" s="32"/>
      <c r="Q571" s="32"/>
      <c r="R571" s="32"/>
      <c r="S571" s="32"/>
      <c r="T571" s="32"/>
    </row>
    <row r="572" spans="2:20" x14ac:dyDescent="0.2">
      <c r="B572" s="28">
        <f>IF(COUNTA(H572:T572)&gt;=6,SMALL(H572:T572,1)+SMALL(H572:T572,2)+SMALL(H572:T572,3)+SMALL(H572:T572,4)+SMALL(H572:T572,5)+SMALL(H572:T572,6),SUM(H572:T572))</f>
        <v>74</v>
      </c>
      <c r="C572" s="36">
        <f>COUNTA(H572:T572)</f>
        <v>1</v>
      </c>
      <c r="D572" s="30">
        <f>SUM(H572:T572)/C572</f>
        <v>74</v>
      </c>
      <c r="E572" s="31" t="s">
        <v>697</v>
      </c>
      <c r="F572" s="31" t="s">
        <v>175</v>
      </c>
      <c r="G572" s="31" t="s">
        <v>52</v>
      </c>
      <c r="H572" s="32"/>
      <c r="I572" s="32"/>
      <c r="J572" s="32"/>
      <c r="K572" s="32"/>
      <c r="L572" s="32"/>
      <c r="M572" s="32"/>
      <c r="N572" s="32"/>
      <c r="O572" s="32"/>
      <c r="P572" s="32">
        <v>74</v>
      </c>
      <c r="Q572" s="32"/>
      <c r="R572" s="32"/>
      <c r="S572" s="32"/>
      <c r="T572" s="32"/>
    </row>
    <row r="573" spans="2:20" x14ac:dyDescent="0.2">
      <c r="B573" s="28">
        <f>IF(COUNTA(H573:T573)&gt;=6,SMALL(H573:T573,1)+SMALL(H573:T573,2)+SMALL(H573:T573,3)+SMALL(H573:T573,4)+SMALL(H573:T573,5)+SMALL(H573:T573,6),SUM(H573:T573))</f>
        <v>74</v>
      </c>
      <c r="C573" s="36">
        <f>COUNTA(H573:T573)</f>
        <v>1</v>
      </c>
      <c r="D573" s="30">
        <f>SUM(H573:T573)/C573</f>
        <v>74</v>
      </c>
      <c r="E573" s="31" t="s">
        <v>698</v>
      </c>
      <c r="F573" s="31" t="s">
        <v>36</v>
      </c>
      <c r="G573" s="31" t="s">
        <v>26</v>
      </c>
      <c r="H573" s="32"/>
      <c r="I573" s="32"/>
      <c r="J573" s="32"/>
      <c r="K573" s="32">
        <v>74</v>
      </c>
      <c r="L573" s="32"/>
      <c r="M573" s="32"/>
      <c r="N573" s="32"/>
      <c r="O573" s="32"/>
      <c r="P573" s="32"/>
      <c r="Q573" s="32"/>
      <c r="R573" s="32"/>
      <c r="S573" s="32"/>
      <c r="T573" s="32"/>
    </row>
    <row r="574" spans="2:20" x14ac:dyDescent="0.2">
      <c r="B574" s="28">
        <f>IF(COUNTA(H574:T574)&gt;=6,SMALL(H574:T574,1)+SMALL(H574:T574,2)+SMALL(H574:T574,3)+SMALL(H574:T574,4)+SMALL(H574:T574,5)+SMALL(H574:T574,6),SUM(H574:T574))</f>
        <v>75</v>
      </c>
      <c r="C574" s="36">
        <f>COUNTA(H574:T574)</f>
        <v>1</v>
      </c>
      <c r="D574" s="30">
        <f>SUM(H574:T574)/C574</f>
        <v>75</v>
      </c>
      <c r="E574" s="31" t="s">
        <v>699</v>
      </c>
      <c r="F574" s="31" t="s">
        <v>139</v>
      </c>
      <c r="G574" s="31" t="s">
        <v>26</v>
      </c>
      <c r="H574" s="32"/>
      <c r="I574" s="32"/>
      <c r="J574" s="32"/>
      <c r="K574" s="32">
        <v>75</v>
      </c>
      <c r="L574" s="32"/>
      <c r="M574" s="32"/>
      <c r="N574" s="32"/>
      <c r="O574" s="32"/>
      <c r="P574" s="32"/>
      <c r="Q574" s="32"/>
      <c r="R574" s="32"/>
      <c r="S574" s="32"/>
      <c r="T574" s="32"/>
    </row>
    <row r="575" spans="2:20" x14ac:dyDescent="0.2">
      <c r="B575" s="28">
        <f>IF(COUNTA(H575:T575)&gt;=6,SMALL(H575:T575,1)+SMALL(H575:T575,2)+SMALL(H575:T575,3)+SMALL(H575:T575,4)+SMALL(H575:T575,5)+SMALL(H575:T575,6),SUM(H575:T575))</f>
        <v>75</v>
      </c>
      <c r="C575" s="36">
        <f>COUNTA(H575:T575)</f>
        <v>1</v>
      </c>
      <c r="D575" s="30">
        <f>SUM(H575:T575)/C575</f>
        <v>75</v>
      </c>
      <c r="E575" s="33" t="s">
        <v>700</v>
      </c>
      <c r="F575" s="33" t="s">
        <v>175</v>
      </c>
      <c r="G575" s="33" t="s">
        <v>62</v>
      </c>
      <c r="H575" s="34"/>
      <c r="I575" s="34"/>
      <c r="J575" s="34"/>
      <c r="K575" s="34"/>
      <c r="L575" s="34"/>
      <c r="M575" s="34"/>
      <c r="N575" s="34"/>
      <c r="O575" s="34"/>
      <c r="P575" s="34">
        <v>75</v>
      </c>
      <c r="Q575" s="34"/>
      <c r="R575" s="34"/>
      <c r="S575" s="34"/>
      <c r="T575" s="33"/>
    </row>
    <row r="576" spans="2:20" x14ac:dyDescent="0.2">
      <c r="B576" s="28">
        <f>IF(COUNTA(H576:T576)&gt;=6,SMALL(H576:T576,1)+SMALL(H576:T576,2)+SMALL(H576:T576,3)+SMALL(H576:T576,4)+SMALL(H576:T576,5)+SMALL(H576:T576,6),SUM(H576:T576))</f>
        <v>75</v>
      </c>
      <c r="C576" s="36">
        <f>COUNTA(H576:T576)</f>
        <v>1</v>
      </c>
      <c r="D576" s="30">
        <f>SUM(H576:T576)/C576</f>
        <v>75</v>
      </c>
      <c r="E576" s="31" t="s">
        <v>701</v>
      </c>
      <c r="F576" s="31" t="s">
        <v>36</v>
      </c>
      <c r="G576" s="31" t="s">
        <v>33</v>
      </c>
      <c r="H576" s="32"/>
      <c r="I576" s="32">
        <v>75</v>
      </c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</row>
    <row r="577" spans="2:20" x14ac:dyDescent="0.2">
      <c r="B577" s="28">
        <f>IF(COUNTA(H577:T577)&gt;=6,SMALL(H577:T577,1)+SMALL(H577:T577,2)+SMALL(H577:T577,3)+SMALL(H577:T577,4)+SMALL(H577:T577,5)+SMALL(H577:T577,6),SUM(H577:T577))</f>
        <v>76</v>
      </c>
      <c r="C577" s="36">
        <f>COUNTA(H577:T577)</f>
        <v>1</v>
      </c>
      <c r="D577" s="30">
        <f>SUM(H577:T577)/C577</f>
        <v>76</v>
      </c>
      <c r="E577" s="33" t="s">
        <v>702</v>
      </c>
      <c r="F577" s="33" t="s">
        <v>139</v>
      </c>
      <c r="G577" s="33" t="s">
        <v>54</v>
      </c>
      <c r="H577" s="34"/>
      <c r="I577" s="34"/>
      <c r="J577" s="34"/>
      <c r="K577" s="34"/>
      <c r="L577" s="34"/>
      <c r="M577" s="34"/>
      <c r="N577" s="34"/>
      <c r="O577" s="34">
        <v>76</v>
      </c>
      <c r="P577" s="34"/>
      <c r="Q577" s="34"/>
      <c r="R577" s="34"/>
      <c r="S577" s="34"/>
      <c r="T577" s="33"/>
    </row>
    <row r="578" spans="2:20" x14ac:dyDescent="0.2">
      <c r="B578" s="28">
        <f>IF(COUNTA(H578:T578)&gt;=6,SMALL(H578:T578,1)+SMALL(H578:T578,2)+SMALL(H578:T578,3)+SMALL(H578:T578,4)+SMALL(H578:T578,5)+SMALL(H578:T578,6),SUM(H578:T578))</f>
        <v>76</v>
      </c>
      <c r="C578" s="36">
        <f>COUNTA(H578:T578)</f>
        <v>1</v>
      </c>
      <c r="D578" s="30">
        <f>SUM(H578:T578)/C578</f>
        <v>76</v>
      </c>
      <c r="E578" s="31" t="s">
        <v>703</v>
      </c>
      <c r="F578" s="31" t="s">
        <v>31</v>
      </c>
      <c r="G578" s="31" t="s">
        <v>26</v>
      </c>
      <c r="H578" s="32"/>
      <c r="I578" s="32"/>
      <c r="J578" s="32">
        <v>76</v>
      </c>
      <c r="K578" s="32"/>
      <c r="L578" s="32"/>
      <c r="M578" s="32"/>
      <c r="N578" s="32"/>
      <c r="O578" s="32"/>
      <c r="P578" s="32"/>
      <c r="Q578" s="32"/>
      <c r="R578" s="32"/>
      <c r="S578" s="32"/>
      <c r="T578" s="32"/>
    </row>
    <row r="579" spans="2:20" x14ac:dyDescent="0.2">
      <c r="B579" s="28">
        <f>IF(COUNTA(H579:T579)&gt;=6,SMALL(H579:T579,1)+SMALL(H579:T579,2)+SMALL(H579:T579,3)+SMALL(H579:T579,4)+SMALL(H579:T579,5)+SMALL(H579:T579,6),SUM(H579:T579))</f>
        <v>76</v>
      </c>
      <c r="C579" s="36">
        <f>COUNTA(H579:T579)</f>
        <v>1</v>
      </c>
      <c r="D579" s="30">
        <f>SUM(H579:T579)/C579</f>
        <v>76</v>
      </c>
      <c r="E579" s="31" t="s">
        <v>704</v>
      </c>
      <c r="F579" s="31" t="s">
        <v>47</v>
      </c>
      <c r="G579" s="31" t="s">
        <v>26</v>
      </c>
      <c r="H579" s="32"/>
      <c r="I579" s="32">
        <v>76</v>
      </c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</row>
    <row r="580" spans="2:20" x14ac:dyDescent="0.2">
      <c r="B580" s="28">
        <f>IF(COUNTA(H580:T580)&gt;=6,SMALL(H580:T580,1)+SMALL(H580:T580,2)+SMALL(H580:T580,3)+SMALL(H580:T580,4)+SMALL(H580:T580,5)+SMALL(H580:T580,6),SUM(H580:T580))</f>
        <v>77</v>
      </c>
      <c r="C580" s="36">
        <f>COUNTA(H580:T580)</f>
        <v>1</v>
      </c>
      <c r="D580" s="30">
        <f>SUM(H580:T580)/C580</f>
        <v>77</v>
      </c>
      <c r="E580" s="33" t="s">
        <v>705</v>
      </c>
      <c r="F580" s="33" t="s">
        <v>706</v>
      </c>
      <c r="G580" s="33" t="s">
        <v>62</v>
      </c>
      <c r="H580" s="34"/>
      <c r="I580" s="34"/>
      <c r="J580" s="34"/>
      <c r="K580" s="34"/>
      <c r="L580" s="34"/>
      <c r="M580" s="34"/>
      <c r="N580" s="34"/>
      <c r="O580" s="34"/>
      <c r="P580" s="34">
        <v>77</v>
      </c>
      <c r="Q580" s="34"/>
      <c r="R580" s="34"/>
      <c r="S580" s="34"/>
      <c r="T580" s="33"/>
    </row>
    <row r="581" spans="2:20" x14ac:dyDescent="0.2">
      <c r="B581" s="28">
        <f>IF(COUNTA(H581:T581)&gt;=6,SMALL(H581:T581,1)+SMALL(H581:T581,2)+SMALL(H581:T581,3)+SMALL(H581:T581,4)+SMALL(H581:T581,5)+SMALL(H581:T581,6),SUM(H581:T581))</f>
        <v>77</v>
      </c>
      <c r="C581" s="36">
        <f>COUNTA(H581:T581)</f>
        <v>1</v>
      </c>
      <c r="D581" s="30">
        <f>SUM(H581:T581)/C581</f>
        <v>77</v>
      </c>
      <c r="E581" s="31" t="s">
        <v>707</v>
      </c>
      <c r="F581" s="31" t="s">
        <v>25</v>
      </c>
      <c r="G581" s="31" t="s">
        <v>26</v>
      </c>
      <c r="H581" s="32"/>
      <c r="I581" s="32"/>
      <c r="J581" s="32"/>
      <c r="K581" s="32">
        <v>77</v>
      </c>
      <c r="L581" s="32"/>
      <c r="M581" s="32"/>
      <c r="N581" s="32"/>
      <c r="O581" s="32"/>
      <c r="P581" s="32"/>
      <c r="Q581" s="32"/>
      <c r="R581" s="32"/>
      <c r="S581" s="32"/>
      <c r="T581" s="32"/>
    </row>
    <row r="582" spans="2:20" x14ac:dyDescent="0.2">
      <c r="B582" s="28">
        <f>IF(COUNTA(H582:T582)&gt;=6,SMALL(H582:T582,1)+SMALL(H582:T582,2)+SMALL(H582:T582,3)+SMALL(H582:T582,4)+SMALL(H582:T582,5)+SMALL(H582:T582,6),SUM(H582:T582))</f>
        <v>78</v>
      </c>
      <c r="C582" s="36">
        <f>COUNTA(H582:T582)</f>
        <v>1</v>
      </c>
      <c r="D582" s="30">
        <f>SUM(H582:T582)/C582</f>
        <v>78</v>
      </c>
      <c r="E582" s="31" t="s">
        <v>708</v>
      </c>
      <c r="F582" s="31" t="s">
        <v>28</v>
      </c>
      <c r="G582" s="31" t="s">
        <v>26</v>
      </c>
      <c r="H582" s="32"/>
      <c r="I582" s="32"/>
      <c r="J582" s="32"/>
      <c r="K582" s="32"/>
      <c r="L582" s="32"/>
      <c r="M582" s="32"/>
      <c r="N582" s="32"/>
      <c r="O582" s="32">
        <v>78</v>
      </c>
      <c r="P582" s="32"/>
      <c r="Q582" s="32"/>
      <c r="R582" s="32"/>
      <c r="S582" s="32"/>
      <c r="T582" s="32"/>
    </row>
    <row r="583" spans="2:20" x14ac:dyDescent="0.2">
      <c r="B583" s="28">
        <f>IF(COUNTA(H583:T583)&gt;=6,SMALL(H583:T583,1)+SMALL(H583:T583,2)+SMALL(H583:T583,3)+SMALL(H583:T583,4)+SMALL(H583:T583,5)+SMALL(H583:T583,6),SUM(H583:T583))</f>
        <v>78</v>
      </c>
      <c r="C583" s="36">
        <f>COUNTA(H583:T583)</f>
        <v>1</v>
      </c>
      <c r="D583" s="30">
        <f>SUM(H583:T583)/C583</f>
        <v>78</v>
      </c>
      <c r="E583" s="33" t="s">
        <v>709</v>
      </c>
      <c r="F583" s="33" t="s">
        <v>426</v>
      </c>
      <c r="G583" s="33" t="s">
        <v>710</v>
      </c>
      <c r="H583" s="34"/>
      <c r="I583" s="34"/>
      <c r="J583" s="34"/>
      <c r="K583" s="34">
        <v>78</v>
      </c>
      <c r="L583" s="34"/>
      <c r="M583" s="34"/>
      <c r="N583" s="34"/>
      <c r="O583" s="34"/>
      <c r="P583" s="34"/>
      <c r="Q583" s="34"/>
      <c r="R583" s="34"/>
      <c r="S583" s="34"/>
      <c r="T583" s="33"/>
    </row>
    <row r="584" spans="2:20" x14ac:dyDescent="0.2">
      <c r="B584" s="28">
        <f>IF(COUNTA(H584:T584)&gt;=6,SMALL(H584:T584,1)+SMALL(H584:T584,2)+SMALL(H584:T584,3)+SMALL(H584:T584,4)+SMALL(H584:T584,5)+SMALL(H584:T584,6),SUM(H584:T584))</f>
        <v>78</v>
      </c>
      <c r="C584" s="36">
        <f>COUNTA(H584:T584)</f>
        <v>1</v>
      </c>
      <c r="D584" s="30">
        <f>SUM(H584:T584)/C584</f>
        <v>78</v>
      </c>
      <c r="E584" s="31" t="s">
        <v>711</v>
      </c>
      <c r="F584" s="31" t="s">
        <v>47</v>
      </c>
      <c r="G584" s="31" t="s">
        <v>26</v>
      </c>
      <c r="H584" s="32"/>
      <c r="I584" s="32"/>
      <c r="J584" s="32"/>
      <c r="K584" s="32"/>
      <c r="L584" s="32"/>
      <c r="M584" s="32"/>
      <c r="N584" s="32">
        <v>78</v>
      </c>
      <c r="O584" s="32"/>
      <c r="P584" s="32"/>
      <c r="Q584" s="32"/>
      <c r="R584" s="32"/>
      <c r="S584" s="32"/>
      <c r="T584" s="32"/>
    </row>
    <row r="585" spans="2:20" x14ac:dyDescent="0.2">
      <c r="B585" s="28">
        <f>IF(COUNTA(H585:T585)&gt;=6,SMALL(H585:T585,1)+SMALL(H585:T585,2)+SMALL(H585:T585,3)+SMALL(H585:T585,4)+SMALL(H585:T585,5)+SMALL(H585:T585,6),SUM(H585:T585))</f>
        <v>79</v>
      </c>
      <c r="C585" s="36">
        <f>COUNTA(H585:T585)</f>
        <v>1</v>
      </c>
      <c r="D585" s="30">
        <f>SUM(H585:T585)/C585</f>
        <v>79</v>
      </c>
      <c r="E585" s="31" t="s">
        <v>712</v>
      </c>
      <c r="F585" s="31" t="s">
        <v>139</v>
      </c>
      <c r="G585" s="31" t="s">
        <v>26</v>
      </c>
      <c r="H585" s="32"/>
      <c r="I585" s="32"/>
      <c r="J585" s="32"/>
      <c r="K585" s="32"/>
      <c r="L585" s="32"/>
      <c r="M585" s="32"/>
      <c r="N585" s="32"/>
      <c r="O585" s="32">
        <v>79</v>
      </c>
      <c r="P585" s="32"/>
      <c r="Q585" s="32"/>
      <c r="R585" s="32"/>
      <c r="S585" s="32"/>
      <c r="T585" s="32"/>
    </row>
    <row r="586" spans="2:20" x14ac:dyDescent="0.2">
      <c r="B586" s="28">
        <f>IF(COUNTA(H586:T586)&gt;=6,SMALL(H586:T586,1)+SMALL(H586:T586,2)+SMALL(H586:T586,3)+SMALL(H586:T586,4)+SMALL(H586:T586,5)+SMALL(H586:T586,6),SUM(H586:T586))</f>
        <v>79</v>
      </c>
      <c r="C586" s="36">
        <f>COUNTA(H586:T586)</f>
        <v>1</v>
      </c>
      <c r="D586" s="30">
        <f>SUM(H586:T586)/C586</f>
        <v>79</v>
      </c>
      <c r="E586" s="31" t="s">
        <v>713</v>
      </c>
      <c r="F586" s="31" t="s">
        <v>47</v>
      </c>
      <c r="G586" s="31" t="s">
        <v>26</v>
      </c>
      <c r="H586" s="32"/>
      <c r="I586" s="32"/>
      <c r="J586" s="32"/>
      <c r="K586" s="32">
        <v>79</v>
      </c>
      <c r="L586" s="32"/>
      <c r="M586" s="32"/>
      <c r="N586" s="32"/>
      <c r="O586" s="32"/>
      <c r="P586" s="32"/>
      <c r="Q586" s="32"/>
      <c r="R586" s="32"/>
      <c r="S586" s="32"/>
      <c r="T586" s="32"/>
    </row>
    <row r="587" spans="2:20" x14ac:dyDescent="0.2">
      <c r="B587" s="28">
        <f>IF(COUNTA(H587:T587)&gt;=6,SMALL(H587:T587,1)+SMALL(H587:T587,2)+SMALL(H587:T587,3)+SMALL(H587:T587,4)+SMALL(H587:T587,5)+SMALL(H587:T587,6),SUM(H587:T587))</f>
        <v>80</v>
      </c>
      <c r="C587" s="36">
        <f>COUNTA(H587:T587)</f>
        <v>1</v>
      </c>
      <c r="D587" s="30">
        <f>SUM(H587:T587)/C587</f>
        <v>80</v>
      </c>
      <c r="E587" s="31" t="s">
        <v>714</v>
      </c>
      <c r="F587" s="31" t="s">
        <v>28</v>
      </c>
      <c r="G587" s="31" t="s">
        <v>26</v>
      </c>
      <c r="H587" s="32"/>
      <c r="I587" s="32"/>
      <c r="J587" s="32"/>
      <c r="K587" s="32"/>
      <c r="L587" s="32"/>
      <c r="M587" s="32"/>
      <c r="N587" s="32"/>
      <c r="O587" s="32">
        <v>80</v>
      </c>
      <c r="P587" s="32"/>
      <c r="Q587" s="32"/>
      <c r="R587" s="32"/>
      <c r="S587" s="32"/>
      <c r="T587" s="32"/>
    </row>
    <row r="588" spans="2:20" x14ac:dyDescent="0.2">
      <c r="B588" s="28">
        <f>IF(COUNTA(H588:T588)&gt;=6,SMALL(H588:T588,1)+SMALL(H588:T588,2)+SMALL(H588:T588,3)+SMALL(H588:T588,4)+SMALL(H588:T588,5)+SMALL(H588:T588,6),SUM(H588:T588))</f>
        <v>80</v>
      </c>
      <c r="C588" s="36">
        <f>COUNTA(H588:T588)</f>
        <v>1</v>
      </c>
      <c r="D588" s="30">
        <f>SUM(H588:T588)/C588</f>
        <v>80</v>
      </c>
      <c r="E588" s="31" t="s">
        <v>715</v>
      </c>
      <c r="F588" s="31" t="s">
        <v>716</v>
      </c>
      <c r="G588" s="31" t="s">
        <v>33</v>
      </c>
      <c r="H588" s="32"/>
      <c r="I588" s="32"/>
      <c r="J588" s="32"/>
      <c r="K588" s="32">
        <v>80</v>
      </c>
      <c r="L588" s="32"/>
      <c r="M588" s="32"/>
      <c r="N588" s="32"/>
      <c r="O588" s="32"/>
      <c r="P588" s="32"/>
      <c r="Q588" s="32"/>
      <c r="R588" s="32"/>
      <c r="S588" s="32"/>
      <c r="T588" s="32"/>
    </row>
    <row r="589" spans="2:20" x14ac:dyDescent="0.2">
      <c r="B589" s="28">
        <f>IF(COUNTA(H589:T589)&gt;=6,SMALL(H589:T589,1)+SMALL(H589:T589,2)+SMALL(H589:T589,3)+SMALL(H589:T589,4)+SMALL(H589:T589,5)+SMALL(H589:T589,6),SUM(H589:T589))</f>
        <v>80</v>
      </c>
      <c r="C589" s="36">
        <f>COUNTA(H589:T589)</f>
        <v>1</v>
      </c>
      <c r="D589" s="30">
        <f>SUM(H589:T589)/C589</f>
        <v>80</v>
      </c>
      <c r="E589" s="33" t="s">
        <v>717</v>
      </c>
      <c r="F589" s="33" t="s">
        <v>180</v>
      </c>
      <c r="G589" s="33" t="s">
        <v>152</v>
      </c>
      <c r="H589" s="34"/>
      <c r="I589" s="34"/>
      <c r="J589" s="34"/>
      <c r="K589" s="34"/>
      <c r="L589" s="34"/>
      <c r="M589" s="34"/>
      <c r="N589" s="34"/>
      <c r="O589" s="34"/>
      <c r="P589" s="34">
        <v>80</v>
      </c>
      <c r="Q589" s="34"/>
      <c r="R589" s="34"/>
      <c r="S589" s="34"/>
      <c r="T589" s="33"/>
    </row>
    <row r="590" spans="2:20" x14ac:dyDescent="0.2">
      <c r="B590" s="28">
        <f>IF(COUNTA(H590:T590)&gt;=6,SMALL(H590:T590,1)+SMALL(H590:T590,2)+SMALL(H590:T590,3)+SMALL(H590:T590,4)+SMALL(H590:T590,5)+SMALL(H590:T590,6),SUM(H590:T590))</f>
        <v>81</v>
      </c>
      <c r="C590" s="36">
        <f>COUNTA(H590:T590)</f>
        <v>1</v>
      </c>
      <c r="D590" s="30">
        <f>SUM(H590:T590)/C590</f>
        <v>81</v>
      </c>
      <c r="E590" s="31" t="s">
        <v>718</v>
      </c>
      <c r="F590" s="31" t="s">
        <v>327</v>
      </c>
      <c r="G590" s="31" t="s">
        <v>33</v>
      </c>
      <c r="H590" s="32"/>
      <c r="I590" s="32"/>
      <c r="J590" s="32"/>
      <c r="K590" s="32"/>
      <c r="L590" s="32"/>
      <c r="M590" s="32"/>
      <c r="N590" s="32"/>
      <c r="O590" s="32"/>
      <c r="P590" s="32">
        <v>81</v>
      </c>
      <c r="Q590" s="32"/>
      <c r="R590" s="32"/>
      <c r="S590" s="32"/>
      <c r="T590" s="32"/>
    </row>
    <row r="591" spans="2:20" x14ac:dyDescent="0.2">
      <c r="B591" s="28">
        <f>IF(COUNTA(H591:T591)&gt;=6,SMALL(H591:T591,1)+SMALL(H591:T591,2)+SMALL(H591:T591,3)+SMALL(H591:T591,4)+SMALL(H591:T591,5)+SMALL(H591:T591,6),SUM(H591:T591))</f>
        <v>81</v>
      </c>
      <c r="C591" s="36">
        <f>COUNTA(H591:T591)</f>
        <v>1</v>
      </c>
      <c r="D591" s="30">
        <f>SUM(H591:T591)/C591</f>
        <v>81</v>
      </c>
      <c r="E591" s="31" t="s">
        <v>719</v>
      </c>
      <c r="F591" s="31" t="s">
        <v>426</v>
      </c>
      <c r="G591" s="31" t="s">
        <v>26</v>
      </c>
      <c r="H591" s="32"/>
      <c r="I591" s="32"/>
      <c r="J591" s="32"/>
      <c r="K591" s="32">
        <v>81</v>
      </c>
      <c r="L591" s="32"/>
      <c r="M591" s="32"/>
      <c r="N591" s="32"/>
      <c r="O591" s="32"/>
      <c r="P591" s="32"/>
      <c r="Q591" s="32"/>
      <c r="R591" s="32"/>
      <c r="S591" s="32"/>
      <c r="T591" s="32"/>
    </row>
    <row r="592" spans="2:20" x14ac:dyDescent="0.2">
      <c r="B592" s="28">
        <f>IF(COUNTA(H592:T592)&gt;=6,SMALL(H592:T592,1)+SMALL(H592:T592,2)+SMALL(H592:T592,3)+SMALL(H592:T592,4)+SMALL(H592:T592,5)+SMALL(H592:T592,6),SUM(H592:T592))</f>
        <v>81</v>
      </c>
      <c r="C592" s="36">
        <f>COUNTA(H592:T592)</f>
        <v>1</v>
      </c>
      <c r="D592" s="30">
        <f>SUM(H592:T592)/C592</f>
        <v>81</v>
      </c>
      <c r="E592" s="31" t="s">
        <v>720</v>
      </c>
      <c r="F592" s="31" t="s">
        <v>549</v>
      </c>
      <c r="G592" s="31" t="s">
        <v>33</v>
      </c>
      <c r="H592" s="32">
        <v>81</v>
      </c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</row>
    <row r="593" spans="2:20" x14ac:dyDescent="0.2">
      <c r="B593" s="28">
        <f>IF(COUNTA(H593:T593)&gt;=6,SMALL(H593:T593,1)+SMALL(H593:T593,2)+SMALL(H593:T593,3)+SMALL(H593:T593,4)+SMALL(H593:T593,5)+SMALL(H593:T593,6),SUM(H593:T593))</f>
        <v>81</v>
      </c>
      <c r="C593" s="36">
        <f>COUNTA(H593:T593)</f>
        <v>1</v>
      </c>
      <c r="D593" s="30">
        <f>SUM(H593:T593)/C593</f>
        <v>81</v>
      </c>
      <c r="E593" s="31" t="s">
        <v>721</v>
      </c>
      <c r="F593" s="31" t="s">
        <v>180</v>
      </c>
      <c r="G593" s="31" t="s">
        <v>42</v>
      </c>
      <c r="H593" s="32"/>
      <c r="I593" s="32"/>
      <c r="J593" s="32"/>
      <c r="K593" s="32"/>
      <c r="L593" s="32"/>
      <c r="M593" s="32"/>
      <c r="N593" s="32"/>
      <c r="O593" s="32">
        <v>81</v>
      </c>
      <c r="P593" s="32"/>
      <c r="Q593" s="32"/>
      <c r="R593" s="32"/>
      <c r="S593" s="32"/>
      <c r="T593" s="32"/>
    </row>
    <row r="594" spans="2:20" x14ac:dyDescent="0.2">
      <c r="B594" s="28">
        <f>IF(COUNTA(H594:T594)&gt;=6,SMALL(H594:T594,1)+SMALL(H594:T594,2)+SMALL(H594:T594,3)+SMALL(H594:T594,4)+SMALL(H594:T594,5)+SMALL(H594:T594,6),SUM(H594:T594))</f>
        <v>81</v>
      </c>
      <c r="C594" s="36">
        <f>COUNTA(H594:T594)</f>
        <v>1</v>
      </c>
      <c r="D594" s="30">
        <f>SUM(H594:T594)/C594</f>
        <v>81</v>
      </c>
      <c r="E594" s="33" t="s">
        <v>722</v>
      </c>
      <c r="F594" s="33" t="s">
        <v>47</v>
      </c>
      <c r="G594" s="33" t="s">
        <v>54</v>
      </c>
      <c r="H594" s="34"/>
      <c r="I594" s="34"/>
      <c r="J594" s="34">
        <v>81</v>
      </c>
      <c r="K594" s="34"/>
      <c r="L594" s="34"/>
      <c r="M594" s="34"/>
      <c r="N594" s="34"/>
      <c r="O594" s="34"/>
      <c r="P594" s="34"/>
      <c r="Q594" s="34"/>
      <c r="R594" s="34"/>
      <c r="S594" s="34"/>
      <c r="T594" s="33"/>
    </row>
    <row r="595" spans="2:20" x14ac:dyDescent="0.2">
      <c r="B595" s="28">
        <f>IF(COUNTA(H595:T595)&gt;=6,SMALL(H595:T595,1)+SMALL(H595:T595,2)+SMALL(H595:T595,3)+SMALL(H595:T595,4)+SMALL(H595:T595,5)+SMALL(H595:T595,6),SUM(H595:T595))</f>
        <v>82</v>
      </c>
      <c r="C595" s="36">
        <f>COUNTA(H595:T595)</f>
        <v>1</v>
      </c>
      <c r="D595" s="30">
        <f>SUM(H595:T595)/C595</f>
        <v>82</v>
      </c>
      <c r="E595" s="33" t="s">
        <v>723</v>
      </c>
      <c r="F595" s="33" t="s">
        <v>28</v>
      </c>
      <c r="G595" s="33" t="s">
        <v>54</v>
      </c>
      <c r="H595" s="34"/>
      <c r="I595" s="34"/>
      <c r="J595" s="34"/>
      <c r="K595" s="34"/>
      <c r="L595" s="34"/>
      <c r="M595" s="34"/>
      <c r="N595" s="34"/>
      <c r="O595" s="34"/>
      <c r="P595" s="34">
        <v>82</v>
      </c>
      <c r="Q595" s="34"/>
      <c r="R595" s="34"/>
      <c r="S595" s="34"/>
      <c r="T595" s="33"/>
    </row>
    <row r="596" spans="2:20" x14ac:dyDescent="0.2">
      <c r="B596" s="28">
        <f>IF(COUNTA(H596:T596)&gt;=6,SMALL(H596:T596,1)+SMALL(H596:T596,2)+SMALL(H596:T596,3)+SMALL(H596:T596,4)+SMALL(H596:T596,5)+SMALL(H596:T596,6),SUM(H596:T596))</f>
        <v>83</v>
      </c>
      <c r="C596" s="36">
        <f>COUNTA(H596:T596)</f>
        <v>1</v>
      </c>
      <c r="D596" s="30">
        <f>SUM(H596:T596)/C596</f>
        <v>83</v>
      </c>
      <c r="E596" s="33" t="s">
        <v>724</v>
      </c>
      <c r="F596" s="33" t="s">
        <v>47</v>
      </c>
      <c r="G596" s="33" t="s">
        <v>54</v>
      </c>
      <c r="H596" s="34"/>
      <c r="I596" s="34"/>
      <c r="J596" s="34"/>
      <c r="K596" s="34"/>
      <c r="L596" s="34"/>
      <c r="M596" s="34"/>
      <c r="N596" s="34"/>
      <c r="O596" s="34"/>
      <c r="P596" s="34">
        <v>83</v>
      </c>
      <c r="Q596" s="34"/>
      <c r="R596" s="34"/>
      <c r="S596" s="34"/>
      <c r="T596" s="33"/>
    </row>
    <row r="597" spans="2:20" x14ac:dyDescent="0.2">
      <c r="B597" s="28">
        <f>IF(COUNTA(H597:T597)&gt;=6,SMALL(H597:T597,1)+SMALL(H597:T597,2)+SMALL(H597:T597,3)+SMALL(H597:T597,4)+SMALL(H597:T597,5)+SMALL(H597:T597,6),SUM(H597:T597))</f>
        <v>84</v>
      </c>
      <c r="C597" s="36">
        <f>COUNTA(H597:T597)</f>
        <v>1</v>
      </c>
      <c r="D597" s="30">
        <f>SUM(H597:T597)/C597</f>
        <v>84</v>
      </c>
      <c r="E597" s="31" t="s">
        <v>725</v>
      </c>
      <c r="F597" s="31" t="s">
        <v>87</v>
      </c>
      <c r="G597" s="31" t="s">
        <v>52</v>
      </c>
      <c r="H597" s="32"/>
      <c r="I597" s="32"/>
      <c r="J597" s="32">
        <v>84</v>
      </c>
      <c r="K597" s="32"/>
      <c r="L597" s="32"/>
      <c r="M597" s="32"/>
      <c r="N597" s="32"/>
      <c r="O597" s="32"/>
      <c r="P597" s="32"/>
      <c r="Q597" s="32"/>
      <c r="R597" s="32"/>
      <c r="S597" s="32"/>
      <c r="T597" s="32"/>
    </row>
    <row r="598" spans="2:20" x14ac:dyDescent="0.2">
      <c r="B598" s="28">
        <f>IF(COUNTA(H598:T598)&gt;=6,SMALL(H598:T598,1)+SMALL(H598:T598,2)+SMALL(H598:T598,3)+SMALL(H598:T598,4)+SMALL(H598:T598,5)+SMALL(H598:T598,6),SUM(H598:T598))</f>
        <v>84</v>
      </c>
      <c r="C598" s="36">
        <f>COUNTA(H598:T598)</f>
        <v>1</v>
      </c>
      <c r="D598" s="30">
        <f>SUM(H598:T598)/C598</f>
        <v>84</v>
      </c>
      <c r="E598" s="31" t="s">
        <v>726</v>
      </c>
      <c r="F598" s="31" t="s">
        <v>25</v>
      </c>
      <c r="G598" s="31" t="s">
        <v>42</v>
      </c>
      <c r="H598" s="32"/>
      <c r="I598" s="32"/>
      <c r="J598" s="32"/>
      <c r="K598" s="32"/>
      <c r="L598" s="32"/>
      <c r="M598" s="32"/>
      <c r="N598" s="32">
        <v>84</v>
      </c>
      <c r="O598" s="32"/>
      <c r="P598" s="32"/>
      <c r="Q598" s="32"/>
      <c r="R598" s="32"/>
      <c r="S598" s="32"/>
      <c r="T598" s="32"/>
    </row>
    <row r="599" spans="2:20" x14ac:dyDescent="0.2">
      <c r="B599" s="28">
        <f>IF(COUNTA(H599:T599)&gt;=6,SMALL(H599:T599,1)+SMALL(H599:T599,2)+SMALL(H599:T599,3)+SMALL(H599:T599,4)+SMALL(H599:T599,5)+SMALL(H599:T599,6),SUM(H599:T599))</f>
        <v>85</v>
      </c>
      <c r="C599" s="36">
        <f>COUNTA(H599:T599)</f>
        <v>1</v>
      </c>
      <c r="D599" s="30">
        <f>SUM(H599:T599)/C599</f>
        <v>85</v>
      </c>
      <c r="E599" s="31" t="s">
        <v>727</v>
      </c>
      <c r="F599" s="31" t="s">
        <v>728</v>
      </c>
      <c r="G599" s="31" t="s">
        <v>26</v>
      </c>
      <c r="H599" s="32"/>
      <c r="I599" s="32">
        <v>85</v>
      </c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</row>
    <row r="600" spans="2:20" x14ac:dyDescent="0.2">
      <c r="B600" s="28">
        <f>IF(COUNTA(H600:T600)&gt;=6,SMALL(H600:T600,1)+SMALL(H600:T600,2)+SMALL(H600:T600,3)+SMALL(H600:T600,4)+SMALL(H600:T600,5)+SMALL(H600:T600,6),SUM(H600:T600))</f>
        <v>85</v>
      </c>
      <c r="C600" s="36">
        <f>COUNTA(H600:T600)</f>
        <v>1</v>
      </c>
      <c r="D600" s="30">
        <f>SUM(H600:T600)/C600</f>
        <v>85</v>
      </c>
      <c r="E600" s="31" t="s">
        <v>729</v>
      </c>
      <c r="F600" s="31" t="s">
        <v>180</v>
      </c>
      <c r="G600" s="31" t="s">
        <v>33</v>
      </c>
      <c r="H600" s="32"/>
      <c r="I600" s="32"/>
      <c r="J600" s="32"/>
      <c r="K600" s="32"/>
      <c r="L600" s="32"/>
      <c r="M600" s="32"/>
      <c r="N600" s="32"/>
      <c r="O600" s="32">
        <v>85</v>
      </c>
      <c r="P600" s="32"/>
      <c r="Q600" s="32"/>
      <c r="R600" s="32"/>
      <c r="S600" s="32"/>
      <c r="T600" s="32"/>
    </row>
    <row r="601" spans="2:20" x14ac:dyDescent="0.2">
      <c r="B601" s="28">
        <f>IF(COUNTA(H601:T601)&gt;=6,SMALL(H601:T601,1)+SMALL(H601:T601,2)+SMALL(H601:T601,3)+SMALL(H601:T601,4)+SMALL(H601:T601,5)+SMALL(H601:T601,6),SUM(H601:T601))</f>
        <v>86</v>
      </c>
      <c r="C601" s="36">
        <f>COUNTA(H601:T601)</f>
        <v>1</v>
      </c>
      <c r="D601" s="30">
        <f>SUM(H601:T601)/C601</f>
        <v>86</v>
      </c>
      <c r="E601" s="31" t="s">
        <v>730</v>
      </c>
      <c r="F601" s="31" t="s">
        <v>47</v>
      </c>
      <c r="G601" s="31" t="s">
        <v>26</v>
      </c>
      <c r="H601" s="32"/>
      <c r="I601" s="32"/>
      <c r="J601" s="32"/>
      <c r="K601" s="32">
        <v>86</v>
      </c>
      <c r="L601" s="32"/>
      <c r="M601" s="32"/>
      <c r="N601" s="32"/>
      <c r="O601" s="32"/>
      <c r="P601" s="32"/>
      <c r="Q601" s="32"/>
      <c r="R601" s="32"/>
      <c r="S601" s="32"/>
      <c r="T601" s="32"/>
    </row>
    <row r="602" spans="2:20" x14ac:dyDescent="0.2">
      <c r="B602" s="28">
        <f>IF(COUNTA(H602:T602)&gt;=6,SMALL(H602:T602,1)+SMALL(H602:T602,2)+SMALL(H602:T602,3)+SMALL(H602:T602,4)+SMALL(H602:T602,5)+SMALL(H602:T602,6),SUM(H602:T602))</f>
        <v>87</v>
      </c>
      <c r="C602" s="36">
        <f>COUNTA(H602:T602)</f>
        <v>1</v>
      </c>
      <c r="D602" s="30">
        <f>SUM(H602:T602)/C602</f>
        <v>87</v>
      </c>
      <c r="E602" s="31" t="s">
        <v>731</v>
      </c>
      <c r="F602" s="31" t="s">
        <v>139</v>
      </c>
      <c r="G602" s="31" t="s">
        <v>33</v>
      </c>
      <c r="H602" s="32"/>
      <c r="I602" s="32"/>
      <c r="J602" s="32"/>
      <c r="K602" s="32"/>
      <c r="L602" s="32"/>
      <c r="M602" s="32"/>
      <c r="N602" s="32"/>
      <c r="O602" s="32">
        <v>87</v>
      </c>
      <c r="P602" s="32"/>
      <c r="Q602" s="32"/>
      <c r="R602" s="32"/>
      <c r="S602" s="32"/>
      <c r="T602" s="32"/>
    </row>
    <row r="603" spans="2:20" x14ac:dyDescent="0.2">
      <c r="B603" s="28">
        <f>IF(COUNTA(H603:T603)&gt;=6,SMALL(H603:T603,1)+SMALL(H603:T603,2)+SMALL(H603:T603,3)+SMALL(H603:T603,4)+SMALL(H603:T603,5)+SMALL(H603:T603,6),SUM(H603:T603))</f>
        <v>87</v>
      </c>
      <c r="C603" s="36">
        <f>COUNTA(H603:T603)</f>
        <v>1</v>
      </c>
      <c r="D603" s="30">
        <f>SUM(H603:T603)/C603</f>
        <v>87</v>
      </c>
      <c r="E603" s="33" t="s">
        <v>732</v>
      </c>
      <c r="F603" s="33" t="s">
        <v>293</v>
      </c>
      <c r="G603" s="33" t="s">
        <v>152</v>
      </c>
      <c r="H603" s="34"/>
      <c r="I603" s="34"/>
      <c r="J603" s="34"/>
      <c r="K603" s="34"/>
      <c r="L603" s="34"/>
      <c r="M603" s="34"/>
      <c r="N603" s="34"/>
      <c r="O603" s="34"/>
      <c r="P603" s="34">
        <v>87</v>
      </c>
      <c r="Q603" s="34"/>
      <c r="R603" s="34"/>
      <c r="S603" s="34"/>
      <c r="T603" s="33"/>
    </row>
    <row r="604" spans="2:20" x14ac:dyDescent="0.2">
      <c r="B604" s="28">
        <f>IF(COUNTA(H604:T604)&gt;=6,SMALL(H604:T604,1)+SMALL(H604:T604,2)+SMALL(H604:T604,3)+SMALL(H604:T604,4)+SMALL(H604:T604,5)+SMALL(H604:T604,6),SUM(H604:T604))</f>
        <v>88</v>
      </c>
      <c r="C604" s="36">
        <f>COUNTA(H604:T604)</f>
        <v>1</v>
      </c>
      <c r="D604" s="30">
        <f>SUM(H604:T604)/C604</f>
        <v>88</v>
      </c>
      <c r="E604" s="31" t="s">
        <v>733</v>
      </c>
      <c r="F604" s="31" t="s">
        <v>45</v>
      </c>
      <c r="G604" s="31" t="s">
        <v>33</v>
      </c>
      <c r="H604" s="32"/>
      <c r="I604" s="32">
        <v>88</v>
      </c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</row>
    <row r="605" spans="2:20" x14ac:dyDescent="0.2">
      <c r="B605" s="28">
        <f>IF(COUNTA(H605:T605)&gt;=6,SMALL(H605:T605,1)+SMALL(H605:T605,2)+SMALL(H605:T605,3)+SMALL(H605:T605,4)+SMALL(H605:T605,5)+SMALL(H605:T605,6),SUM(H605:T605))</f>
        <v>88</v>
      </c>
      <c r="C605" s="36">
        <f>COUNTA(H605:T605)</f>
        <v>1</v>
      </c>
      <c r="D605" s="30">
        <f>SUM(H605:T605)/C605</f>
        <v>88</v>
      </c>
      <c r="E605" s="31" t="s">
        <v>734</v>
      </c>
      <c r="F605" s="31" t="s">
        <v>47</v>
      </c>
      <c r="G605" s="31" t="s">
        <v>26</v>
      </c>
      <c r="H605" s="32"/>
      <c r="I605" s="32"/>
      <c r="J605" s="32"/>
      <c r="K605" s="32">
        <v>88</v>
      </c>
      <c r="L605" s="32"/>
      <c r="M605" s="32"/>
      <c r="N605" s="32"/>
      <c r="O605" s="32"/>
      <c r="P605" s="32"/>
      <c r="Q605" s="32"/>
      <c r="R605" s="32"/>
      <c r="S605" s="32"/>
      <c r="T605" s="32"/>
    </row>
    <row r="606" spans="2:20" x14ac:dyDescent="0.2">
      <c r="B606" s="28">
        <f>IF(COUNTA(H606:T606)&gt;=6,SMALL(H606:T606,1)+SMALL(H606:T606,2)+SMALL(H606:T606,3)+SMALL(H606:T606,4)+SMALL(H606:T606,5)+SMALL(H606:T606,6),SUM(H606:T606))</f>
        <v>89</v>
      </c>
      <c r="C606" s="36">
        <f>COUNTA(H606:T606)</f>
        <v>1</v>
      </c>
      <c r="D606" s="30">
        <f>SUM(H606:T606)/C606</f>
        <v>89</v>
      </c>
      <c r="E606" s="33" t="s">
        <v>735</v>
      </c>
      <c r="F606" s="33" t="s">
        <v>49</v>
      </c>
      <c r="G606" s="33" t="s">
        <v>62</v>
      </c>
      <c r="H606" s="34"/>
      <c r="I606" s="34"/>
      <c r="J606" s="34">
        <v>89</v>
      </c>
      <c r="K606" s="34"/>
      <c r="L606" s="34"/>
      <c r="M606" s="34"/>
      <c r="N606" s="34"/>
      <c r="O606" s="34"/>
      <c r="P606" s="34"/>
      <c r="Q606" s="34"/>
      <c r="R606" s="34"/>
      <c r="S606" s="34"/>
      <c r="T606" s="33"/>
    </row>
    <row r="607" spans="2:20" x14ac:dyDescent="0.2">
      <c r="B607" s="28">
        <f>IF(COUNTA(H607:T607)&gt;=6,SMALL(H607:T607,1)+SMALL(H607:T607,2)+SMALL(H607:T607,3)+SMALL(H607:T607,4)+SMALL(H607:T607,5)+SMALL(H607:T607,6),SUM(H607:T607))</f>
        <v>89</v>
      </c>
      <c r="C607" s="36">
        <f>COUNTA(H607:T607)</f>
        <v>1</v>
      </c>
      <c r="D607" s="30">
        <f>SUM(H607:T607)/C607</f>
        <v>89</v>
      </c>
      <c r="E607" s="33" t="s">
        <v>736</v>
      </c>
      <c r="F607" s="33" t="s">
        <v>293</v>
      </c>
      <c r="G607" s="33" t="s">
        <v>152</v>
      </c>
      <c r="H607" s="34"/>
      <c r="I607" s="34"/>
      <c r="J607" s="34"/>
      <c r="K607" s="34"/>
      <c r="L607" s="34"/>
      <c r="M607" s="34"/>
      <c r="N607" s="34"/>
      <c r="O607" s="34"/>
      <c r="P607" s="34">
        <v>89</v>
      </c>
      <c r="Q607" s="34"/>
      <c r="R607" s="34"/>
      <c r="S607" s="34"/>
      <c r="T607" s="33"/>
    </row>
    <row r="608" spans="2:20" x14ac:dyDescent="0.2">
      <c r="B608" s="28">
        <f>IF(COUNTA(H608:T608)&gt;=6,SMALL(H608:T608,1)+SMALL(H608:T608,2)+SMALL(H608:T608,3)+SMALL(H608:T608,4)+SMALL(H608:T608,5)+SMALL(H608:T608,6),SUM(H608:T608))</f>
        <v>89</v>
      </c>
      <c r="C608" s="36">
        <f>COUNTA(H608:T608)</f>
        <v>1</v>
      </c>
      <c r="D608" s="30">
        <f>SUM(H608:T608)/C608</f>
        <v>89</v>
      </c>
      <c r="E608" s="31" t="s">
        <v>737</v>
      </c>
      <c r="F608" s="31" t="s">
        <v>180</v>
      </c>
      <c r="G608" s="31" t="s">
        <v>42</v>
      </c>
      <c r="H608" s="32"/>
      <c r="I608" s="32"/>
      <c r="J608" s="32"/>
      <c r="K608" s="32"/>
      <c r="L608" s="32"/>
      <c r="M608" s="32"/>
      <c r="N608" s="32"/>
      <c r="O608" s="32">
        <v>89</v>
      </c>
      <c r="P608" s="32"/>
      <c r="Q608" s="32"/>
      <c r="R608" s="32"/>
      <c r="S608" s="32"/>
      <c r="T608" s="32"/>
    </row>
    <row r="609" spans="2:20" x14ac:dyDescent="0.2">
      <c r="B609" s="28">
        <f>IF(COUNTA(H609:T609)&gt;=6,SMALL(H609:T609,1)+SMALL(H609:T609,2)+SMALL(H609:T609,3)+SMALL(H609:T609,4)+SMALL(H609:T609,5)+SMALL(H609:T609,6),SUM(H609:T609))</f>
        <v>89</v>
      </c>
      <c r="C609" s="36">
        <f>COUNTA(H609:T609)</f>
        <v>1</v>
      </c>
      <c r="D609" s="30">
        <f>SUM(H609:T609)/C609</f>
        <v>89</v>
      </c>
      <c r="E609" s="31" t="s">
        <v>738</v>
      </c>
      <c r="F609" s="31" t="s">
        <v>47</v>
      </c>
      <c r="G609" s="31" t="s">
        <v>26</v>
      </c>
      <c r="H609" s="32"/>
      <c r="I609" s="32"/>
      <c r="J609" s="32"/>
      <c r="K609" s="32">
        <v>89</v>
      </c>
      <c r="L609" s="32"/>
      <c r="M609" s="32"/>
      <c r="N609" s="32"/>
      <c r="O609" s="32"/>
      <c r="P609" s="32"/>
      <c r="Q609" s="32"/>
      <c r="R609" s="32"/>
      <c r="S609" s="32"/>
      <c r="T609" s="32"/>
    </row>
    <row r="610" spans="2:20" x14ac:dyDescent="0.2">
      <c r="B610" s="28">
        <f>IF(COUNTA(H610:T610)&gt;=6,SMALL(H610:T610,1)+SMALL(H610:T610,2)+SMALL(H610:T610,3)+SMALL(H610:T610,4)+SMALL(H610:T610,5)+SMALL(H610:T610,6),SUM(H610:T610))</f>
        <v>90</v>
      </c>
      <c r="C610" s="36">
        <f>COUNTA(H610:T610)</f>
        <v>1</v>
      </c>
      <c r="D610" s="30">
        <f>SUM(H610:T610)/C610</f>
        <v>90</v>
      </c>
      <c r="E610" s="33" t="s">
        <v>739</v>
      </c>
      <c r="F610" s="33" t="s">
        <v>389</v>
      </c>
      <c r="G610" s="33" t="s">
        <v>54</v>
      </c>
      <c r="H610" s="34"/>
      <c r="I610" s="34"/>
      <c r="J610" s="34"/>
      <c r="K610" s="34">
        <v>90</v>
      </c>
      <c r="L610" s="34"/>
      <c r="M610" s="34"/>
      <c r="N610" s="34"/>
      <c r="O610" s="34"/>
      <c r="P610" s="34"/>
      <c r="Q610" s="34"/>
      <c r="R610" s="34"/>
      <c r="S610" s="34"/>
      <c r="T610" s="33"/>
    </row>
    <row r="611" spans="2:20" x14ac:dyDescent="0.2">
      <c r="B611" s="28">
        <f>IF(COUNTA(H611:T611)&gt;=6,SMALL(H611:T611,1)+SMALL(H611:T611,2)+SMALL(H611:T611,3)+SMALL(H611:T611,4)+SMALL(H611:T611,5)+SMALL(H611:T611,6),SUM(H611:T611))</f>
        <v>90</v>
      </c>
      <c r="C611" s="36">
        <f>COUNTA(H611:T611)</f>
        <v>1</v>
      </c>
      <c r="D611" s="30">
        <f>SUM(H611:T611)/C611</f>
        <v>90</v>
      </c>
      <c r="E611" s="33" t="s">
        <v>740</v>
      </c>
      <c r="F611" s="33" t="s">
        <v>25</v>
      </c>
      <c r="G611" s="33" t="s">
        <v>54</v>
      </c>
      <c r="H611" s="34"/>
      <c r="I611" s="34"/>
      <c r="J611" s="34"/>
      <c r="K611" s="34"/>
      <c r="L611" s="34"/>
      <c r="M611" s="34"/>
      <c r="N611" s="34">
        <v>90</v>
      </c>
      <c r="O611" s="34"/>
      <c r="P611" s="34"/>
      <c r="Q611" s="34"/>
      <c r="R611" s="34"/>
      <c r="S611" s="34"/>
      <c r="T611" s="33"/>
    </row>
    <row r="612" spans="2:20" x14ac:dyDescent="0.2">
      <c r="B612" s="28">
        <f>IF(COUNTA(H612:T612)&gt;=6,SMALL(H612:T612,1)+SMALL(H612:T612,2)+SMALL(H612:T612,3)+SMALL(H612:T612,4)+SMALL(H612:T612,5)+SMALL(H612:T612,6),SUM(H612:T612))</f>
        <v>90</v>
      </c>
      <c r="C612" s="36">
        <f>COUNTA(H612:T612)</f>
        <v>1</v>
      </c>
      <c r="D612" s="30">
        <f>SUM(H612:T612)/C612</f>
        <v>90</v>
      </c>
      <c r="E612" s="33" t="s">
        <v>741</v>
      </c>
      <c r="F612" s="33" t="s">
        <v>47</v>
      </c>
      <c r="G612" s="33" t="s">
        <v>54</v>
      </c>
      <c r="H612" s="34"/>
      <c r="I612" s="34">
        <v>90</v>
      </c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3"/>
    </row>
    <row r="613" spans="2:20" x14ac:dyDescent="0.2">
      <c r="B613" s="28">
        <f>IF(COUNTA(H613:T613)&gt;=6,SMALL(H613:T613,1)+SMALL(H613:T613,2)+SMALL(H613:T613,3)+SMALL(H613:T613,4)+SMALL(H613:T613,5)+SMALL(H613:T613,6),SUM(H613:T613))</f>
        <v>90</v>
      </c>
      <c r="C613" s="36">
        <f>COUNTA(H613:T613)</f>
        <v>1</v>
      </c>
      <c r="D613" s="30">
        <f>SUM(H613:T613)/C613</f>
        <v>90</v>
      </c>
      <c r="E613" s="33" t="s">
        <v>742</v>
      </c>
      <c r="F613" s="33" t="s">
        <v>47</v>
      </c>
      <c r="G613" s="33" t="s">
        <v>152</v>
      </c>
      <c r="H613" s="34"/>
      <c r="I613" s="34"/>
      <c r="J613" s="34"/>
      <c r="K613" s="34"/>
      <c r="L613" s="34"/>
      <c r="M613" s="34"/>
      <c r="N613" s="34"/>
      <c r="O613" s="34"/>
      <c r="P613" s="34">
        <v>90</v>
      </c>
      <c r="Q613" s="34"/>
      <c r="R613" s="34"/>
      <c r="S613" s="34"/>
      <c r="T613" s="33"/>
    </row>
    <row r="614" spans="2:20" x14ac:dyDescent="0.2">
      <c r="B614" s="28">
        <f>IF(COUNTA(H614:T614)&gt;=6,SMALL(H614:T614,1)+SMALL(H614:T614,2)+SMALL(H614:T614,3)+SMALL(H614:T614,4)+SMALL(H614:T614,5)+SMALL(H614:T614,6),SUM(H614:T614))</f>
        <v>90</v>
      </c>
      <c r="C614" s="36">
        <f>COUNTA(H614:T614)</f>
        <v>1</v>
      </c>
      <c r="D614" s="30">
        <f>SUM(H614:T614)/C614</f>
        <v>90</v>
      </c>
      <c r="E614" s="33" t="s">
        <v>743</v>
      </c>
      <c r="F614" s="33" t="s">
        <v>36</v>
      </c>
      <c r="G614" s="33" t="s">
        <v>54</v>
      </c>
      <c r="H614" s="34">
        <v>90</v>
      </c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3"/>
    </row>
    <row r="615" spans="2:20" x14ac:dyDescent="0.2">
      <c r="B615" s="28">
        <f>IF(COUNTA(H615:T615)&gt;=6,SMALL(H615:T615,1)+SMALL(H615:T615,2)+SMALL(H615:T615,3)+SMALL(H615:T615,4)+SMALL(H615:T615,5)+SMALL(H615:T615,6),SUM(H615:T615))</f>
        <v>90</v>
      </c>
      <c r="C615" s="36">
        <f>COUNTA(H615:T615)</f>
        <v>1</v>
      </c>
      <c r="D615" s="30">
        <f>SUM(H615:T615)/C615</f>
        <v>90</v>
      </c>
      <c r="E615" s="33" t="s">
        <v>744</v>
      </c>
      <c r="F615" s="33" t="s">
        <v>36</v>
      </c>
      <c r="G615" s="33" t="s">
        <v>54</v>
      </c>
      <c r="H615" s="34"/>
      <c r="I615" s="34"/>
      <c r="J615" s="34">
        <v>90</v>
      </c>
      <c r="K615" s="34"/>
      <c r="L615" s="34"/>
      <c r="M615" s="34"/>
      <c r="N615" s="34"/>
      <c r="O615" s="34"/>
      <c r="P615" s="34"/>
      <c r="Q615" s="34"/>
      <c r="R615" s="34"/>
      <c r="S615" s="34"/>
      <c r="T615" s="33"/>
    </row>
    <row r="616" spans="2:20" x14ac:dyDescent="0.2">
      <c r="B616" s="28">
        <f>IF(COUNTA(H616:T616)&gt;=6,SMALL(H616:T616,1)+SMALL(H616:T616,2)+SMALL(H616:T616,3)+SMALL(H616:T616,4)+SMALL(H616:T616,5)+SMALL(H616:T616,6),SUM(H616:T616))</f>
        <v>91</v>
      </c>
      <c r="C616" s="36">
        <f>COUNTA(H616:T616)</f>
        <v>1</v>
      </c>
      <c r="D616" s="30">
        <f>SUM(H616:T616)/C616</f>
        <v>91</v>
      </c>
      <c r="E616" s="31" t="s">
        <v>745</v>
      </c>
      <c r="F616" s="31" t="s">
        <v>426</v>
      </c>
      <c r="G616" s="31" t="s">
        <v>26</v>
      </c>
      <c r="H616" s="32"/>
      <c r="I616" s="32"/>
      <c r="J616" s="32"/>
      <c r="K616" s="32">
        <v>91</v>
      </c>
      <c r="L616" s="32"/>
      <c r="M616" s="32"/>
      <c r="N616" s="32"/>
      <c r="O616" s="32"/>
      <c r="P616" s="32"/>
      <c r="Q616" s="32"/>
      <c r="R616" s="32"/>
      <c r="S616" s="32"/>
      <c r="T616" s="32"/>
    </row>
    <row r="617" spans="2:20" x14ac:dyDescent="0.2">
      <c r="B617" s="28">
        <f>IF(COUNTA(H617:T617)&gt;=6,SMALL(H617:T617,1)+SMALL(H617:T617,2)+SMALL(H617:T617,3)+SMALL(H617:T617,4)+SMALL(H617:T617,5)+SMALL(H617:T617,6),SUM(H617:T617))</f>
        <v>91</v>
      </c>
      <c r="C617" s="36">
        <f>COUNTA(H617:T617)</f>
        <v>1</v>
      </c>
      <c r="D617" s="30">
        <f>SUM(H617:T617)/C617</f>
        <v>91</v>
      </c>
      <c r="E617" s="31" t="s">
        <v>746</v>
      </c>
      <c r="F617" s="31" t="s">
        <v>283</v>
      </c>
      <c r="G617" s="31" t="s">
        <v>42</v>
      </c>
      <c r="H617" s="32"/>
      <c r="I617" s="32"/>
      <c r="J617" s="32"/>
      <c r="K617" s="32"/>
      <c r="L617" s="32"/>
      <c r="M617" s="32"/>
      <c r="N617" s="32">
        <v>91</v>
      </c>
      <c r="O617" s="32"/>
      <c r="P617" s="32"/>
      <c r="Q617" s="32"/>
      <c r="R617" s="32"/>
      <c r="S617" s="32"/>
      <c r="T617" s="32"/>
    </row>
    <row r="618" spans="2:20" x14ac:dyDescent="0.2">
      <c r="B618" s="28">
        <f>IF(COUNTA(H618:T618)&gt;=6,SMALL(H618:T618,1)+SMALL(H618:T618,2)+SMALL(H618:T618,3)+SMALL(H618:T618,4)+SMALL(H618:T618,5)+SMALL(H618:T618,6),SUM(H618:T618))</f>
        <v>91</v>
      </c>
      <c r="C618" s="36">
        <f>COUNTA(H618:T618)</f>
        <v>1</v>
      </c>
      <c r="D618" s="30">
        <f>SUM(H618:T618)/C618</f>
        <v>91</v>
      </c>
      <c r="E618" s="31" t="s">
        <v>747</v>
      </c>
      <c r="F618" s="31" t="s">
        <v>47</v>
      </c>
      <c r="G618" s="31" t="s">
        <v>42</v>
      </c>
      <c r="H618" s="32"/>
      <c r="I618" s="32"/>
      <c r="J618" s="32"/>
      <c r="K618" s="32"/>
      <c r="L618" s="32"/>
      <c r="M618" s="32"/>
      <c r="N618" s="32"/>
      <c r="O618" s="32">
        <v>91</v>
      </c>
      <c r="P618" s="32"/>
      <c r="Q618" s="32"/>
      <c r="R618" s="32"/>
      <c r="S618" s="32"/>
      <c r="T618" s="32"/>
    </row>
    <row r="619" spans="2:20" x14ac:dyDescent="0.2">
      <c r="B619" s="28">
        <f>IF(COUNTA(H619:T619)&gt;=6,SMALL(H619:T619,1)+SMALL(H619:T619,2)+SMALL(H619:T619,3)+SMALL(H619:T619,4)+SMALL(H619:T619,5)+SMALL(H619:T619,6),SUM(H619:T619))</f>
        <v>92</v>
      </c>
      <c r="C619" s="36">
        <f>COUNTA(H619:T619)</f>
        <v>1</v>
      </c>
      <c r="D619" s="30">
        <f>SUM(H619:T619)/C619</f>
        <v>92</v>
      </c>
      <c r="E619" s="31" t="s">
        <v>748</v>
      </c>
      <c r="F619" s="31" t="s">
        <v>293</v>
      </c>
      <c r="G619" s="31" t="s">
        <v>26</v>
      </c>
      <c r="H619" s="32"/>
      <c r="I619" s="32"/>
      <c r="J619" s="32"/>
      <c r="K619" s="32"/>
      <c r="L619" s="32"/>
      <c r="M619" s="32"/>
      <c r="N619" s="32"/>
      <c r="O619" s="32"/>
      <c r="P619" s="32">
        <v>92</v>
      </c>
      <c r="Q619" s="32"/>
      <c r="R619" s="32"/>
      <c r="S619" s="32"/>
      <c r="T619" s="32"/>
    </row>
    <row r="620" spans="2:20" x14ac:dyDescent="0.2">
      <c r="B620" s="28">
        <f>IF(COUNTA(H620:T620)&gt;=6,SMALL(H620:T620,1)+SMALL(H620:T620,2)+SMALL(H620:T620,3)+SMALL(H620:T620,4)+SMALL(H620:T620,5)+SMALL(H620:T620,6),SUM(H620:T620))</f>
        <v>92</v>
      </c>
      <c r="C620" s="36">
        <f>COUNTA(H620:T620)</f>
        <v>1</v>
      </c>
      <c r="D620" s="30">
        <f>SUM(H620:T620)/C620</f>
        <v>92</v>
      </c>
      <c r="E620" s="33" t="s">
        <v>749</v>
      </c>
      <c r="F620" s="33" t="s">
        <v>25</v>
      </c>
      <c r="G620" s="33" t="s">
        <v>152</v>
      </c>
      <c r="H620" s="34"/>
      <c r="I620" s="34"/>
      <c r="J620" s="34"/>
      <c r="K620" s="34"/>
      <c r="L620" s="34"/>
      <c r="M620" s="34"/>
      <c r="N620" s="34">
        <v>92</v>
      </c>
      <c r="O620" s="34"/>
      <c r="P620" s="34"/>
      <c r="Q620" s="34"/>
      <c r="R620" s="34"/>
      <c r="S620" s="34"/>
      <c r="T620" s="33"/>
    </row>
    <row r="621" spans="2:20" x14ac:dyDescent="0.2">
      <c r="B621" s="28">
        <f>IF(COUNTA(H621:T621)&gt;=6,SMALL(H621:T621,1)+SMALL(H621:T621,2)+SMALL(H621:T621,3)+SMALL(H621:T621,4)+SMALL(H621:T621,5)+SMALL(H621:T621,6),SUM(H621:T621))</f>
        <v>93</v>
      </c>
      <c r="C621" s="36">
        <f>COUNTA(H621:T621)</f>
        <v>1</v>
      </c>
      <c r="D621" s="30">
        <f>SUM(H621:T621)/C621</f>
        <v>93</v>
      </c>
      <c r="E621" s="33" t="s">
        <v>750</v>
      </c>
      <c r="F621" s="33" t="s">
        <v>77</v>
      </c>
      <c r="G621" s="33" t="s">
        <v>152</v>
      </c>
      <c r="H621" s="34">
        <v>93</v>
      </c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3"/>
    </row>
    <row r="622" spans="2:20" x14ac:dyDescent="0.2">
      <c r="B622" s="28">
        <f>IF(COUNTA(H622:T622)&gt;=6,SMALL(H622:T622,1)+SMALL(H622:T622,2)+SMALL(H622:T622,3)+SMALL(H622:T622,4)+SMALL(H622:T622,5)+SMALL(H622:T622,6),SUM(H622:T622))</f>
        <v>93</v>
      </c>
      <c r="C622" s="36">
        <f>COUNTA(H622:T622)</f>
        <v>1</v>
      </c>
      <c r="D622" s="30">
        <f>SUM(H622:T622)/C622</f>
        <v>93</v>
      </c>
      <c r="E622" s="31" t="s">
        <v>751</v>
      </c>
      <c r="F622" s="31" t="s">
        <v>752</v>
      </c>
      <c r="G622" s="31" t="s">
        <v>42</v>
      </c>
      <c r="H622" s="32"/>
      <c r="I622" s="32"/>
      <c r="J622" s="32"/>
      <c r="K622" s="32">
        <v>93</v>
      </c>
      <c r="L622" s="32"/>
      <c r="M622" s="32"/>
      <c r="N622" s="32"/>
      <c r="O622" s="32"/>
      <c r="P622" s="32"/>
      <c r="Q622" s="32"/>
      <c r="R622" s="32"/>
      <c r="S622" s="32"/>
      <c r="T622" s="32"/>
    </row>
    <row r="623" spans="2:20" x14ac:dyDescent="0.2">
      <c r="B623" s="28">
        <f>IF(COUNTA(H623:T623)&gt;=6,SMALL(H623:T623,1)+SMALL(H623:T623,2)+SMALL(H623:T623,3)+SMALL(H623:T623,4)+SMALL(H623:T623,5)+SMALL(H623:T623,6),SUM(H623:T623))</f>
        <v>93</v>
      </c>
      <c r="C623" s="36">
        <f>COUNTA(H623:T623)</f>
        <v>1</v>
      </c>
      <c r="D623" s="30">
        <f>SUM(H623:T623)/C623</f>
        <v>93</v>
      </c>
      <c r="E623" s="33" t="s">
        <v>753</v>
      </c>
      <c r="F623" s="33" t="s">
        <v>31</v>
      </c>
      <c r="G623" s="33" t="s">
        <v>152</v>
      </c>
      <c r="H623" s="34"/>
      <c r="I623" s="34">
        <v>93</v>
      </c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3"/>
    </row>
    <row r="624" spans="2:20" x14ac:dyDescent="0.2">
      <c r="B624" s="28">
        <f>IF(COUNTA(H624:T624)&gt;=6,SMALL(H624:T624,1)+SMALL(H624:T624,2)+SMALL(H624:T624,3)+SMALL(H624:T624,4)+SMALL(H624:T624,5)+SMALL(H624:T624,6),SUM(H624:T624))</f>
        <v>94</v>
      </c>
      <c r="C624" s="36">
        <f>COUNTA(H624:T624)</f>
        <v>1</v>
      </c>
      <c r="D624" s="30">
        <f>SUM(H624:T624)/C624</f>
        <v>94</v>
      </c>
      <c r="E624" s="31" t="s">
        <v>754</v>
      </c>
      <c r="F624" s="31" t="s">
        <v>47</v>
      </c>
      <c r="G624" s="31" t="s">
        <v>33</v>
      </c>
      <c r="H624" s="32"/>
      <c r="I624" s="32"/>
      <c r="J624" s="32"/>
      <c r="K624" s="32">
        <v>94</v>
      </c>
      <c r="L624" s="32"/>
      <c r="M624" s="32"/>
      <c r="N624" s="32"/>
      <c r="O624" s="32"/>
      <c r="P624" s="32"/>
      <c r="Q624" s="32"/>
      <c r="R624" s="32"/>
      <c r="S624" s="32"/>
      <c r="T624" s="32"/>
    </row>
    <row r="625" spans="2:20" x14ac:dyDescent="0.2">
      <c r="B625" s="28">
        <f>IF(COUNTA(H625:T625)&gt;=6,SMALL(H625:T625,1)+SMALL(H625:T625,2)+SMALL(H625:T625,3)+SMALL(H625:T625,4)+SMALL(H625:T625,5)+SMALL(H625:T625,6),SUM(H625:T625))</f>
        <v>94</v>
      </c>
      <c r="C625" s="36">
        <f>COUNTA(H625:T625)</f>
        <v>1</v>
      </c>
      <c r="D625" s="30">
        <f>SUM(H625:T625)/C625</f>
        <v>94</v>
      </c>
      <c r="E625" s="31" t="s">
        <v>755</v>
      </c>
      <c r="F625" s="31" t="s">
        <v>47</v>
      </c>
      <c r="G625" s="31" t="s">
        <v>33</v>
      </c>
      <c r="H625" s="32">
        <v>94</v>
      </c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</row>
    <row r="626" spans="2:20" x14ac:dyDescent="0.2">
      <c r="B626" s="28">
        <f>IF(COUNTA(H626:T626)&gt;=6,SMALL(H626:T626,1)+SMALL(H626:T626,2)+SMALL(H626:T626,3)+SMALL(H626:T626,4)+SMALL(H626:T626,5)+SMALL(H626:T626,6),SUM(H626:T626))</f>
        <v>95</v>
      </c>
      <c r="C626" s="36">
        <f>COUNTA(H626:T626)</f>
        <v>1</v>
      </c>
      <c r="D626" s="30">
        <f>SUM(H626:T626)/C626</f>
        <v>95</v>
      </c>
      <c r="E626" s="31" t="s">
        <v>756</v>
      </c>
      <c r="F626" s="31" t="s">
        <v>757</v>
      </c>
      <c r="G626" s="31" t="s">
        <v>52</v>
      </c>
      <c r="H626" s="32"/>
      <c r="I626" s="32"/>
      <c r="J626" s="32"/>
      <c r="K626" s="32"/>
      <c r="L626" s="32"/>
      <c r="M626" s="32"/>
      <c r="N626" s="32"/>
      <c r="O626" s="32">
        <v>95</v>
      </c>
      <c r="P626" s="32"/>
      <c r="Q626" s="32"/>
      <c r="R626" s="32"/>
      <c r="S626" s="32"/>
      <c r="T626" s="32"/>
    </row>
    <row r="627" spans="2:20" x14ac:dyDescent="0.2">
      <c r="B627" s="28">
        <f>IF(COUNTA(H627:T627)&gt;=6,SMALL(H627:T627,1)+SMALL(H627:T627,2)+SMALL(H627:T627,3)+SMALL(H627:T627,4)+SMALL(H627:T627,5)+SMALL(H627:T627,6),SUM(H627:T627))</f>
        <v>95</v>
      </c>
      <c r="C627" s="36">
        <f>COUNTA(H627:T627)</f>
        <v>1</v>
      </c>
      <c r="D627" s="30">
        <f>SUM(H627:T627)/C627</f>
        <v>95</v>
      </c>
      <c r="E627" s="31" t="s">
        <v>758</v>
      </c>
      <c r="F627" s="31" t="s">
        <v>426</v>
      </c>
      <c r="G627" s="31" t="s">
        <v>26</v>
      </c>
      <c r="H627" s="32"/>
      <c r="I627" s="32"/>
      <c r="J627" s="32"/>
      <c r="K627" s="32">
        <v>95</v>
      </c>
      <c r="L627" s="32"/>
      <c r="M627" s="32"/>
      <c r="N627" s="32"/>
      <c r="O627" s="32"/>
      <c r="P627" s="32"/>
      <c r="Q627" s="32"/>
      <c r="R627" s="32"/>
      <c r="S627" s="32"/>
      <c r="T627" s="32"/>
    </row>
    <row r="628" spans="2:20" x14ac:dyDescent="0.2">
      <c r="B628" s="28">
        <f>IF(COUNTA(H628:T628)&gt;=6,SMALL(H628:T628,1)+SMALL(H628:T628,2)+SMALL(H628:T628,3)+SMALL(H628:T628,4)+SMALL(H628:T628,5)+SMALL(H628:T628,6),SUM(H628:T628))</f>
        <v>95</v>
      </c>
      <c r="C628" s="36">
        <f>COUNTA(H628:T628)</f>
        <v>1</v>
      </c>
      <c r="D628" s="30">
        <f>SUM(H628:T628)/C628</f>
        <v>95</v>
      </c>
      <c r="E628" s="31" t="s">
        <v>759</v>
      </c>
      <c r="F628" s="31" t="s">
        <v>25</v>
      </c>
      <c r="G628" s="31" t="s">
        <v>42</v>
      </c>
      <c r="H628" s="32">
        <v>95</v>
      </c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</row>
    <row r="629" spans="2:20" x14ac:dyDescent="0.2">
      <c r="B629" s="28">
        <f>IF(COUNTA(H629:T629)&gt;=6,SMALL(H629:T629,1)+SMALL(H629:T629,2)+SMALL(H629:T629,3)+SMALL(H629:T629,4)+SMALL(H629:T629,5)+SMALL(H629:T629,6),SUM(H629:T629))</f>
        <v>96</v>
      </c>
      <c r="C629" s="36">
        <f>COUNTA(H629:T629)</f>
        <v>1</v>
      </c>
      <c r="D629" s="30">
        <f>SUM(H629:T629)/C629</f>
        <v>96</v>
      </c>
      <c r="E629" s="31" t="s">
        <v>760</v>
      </c>
      <c r="F629" s="31" t="s">
        <v>761</v>
      </c>
      <c r="G629" s="31" t="s">
        <v>26</v>
      </c>
      <c r="H629" s="32"/>
      <c r="I629" s="32"/>
      <c r="J629" s="32"/>
      <c r="K629" s="32">
        <v>96</v>
      </c>
      <c r="L629" s="32"/>
      <c r="M629" s="32"/>
      <c r="N629" s="32"/>
      <c r="O629" s="32"/>
      <c r="P629" s="32"/>
      <c r="Q629" s="32"/>
      <c r="R629" s="32"/>
      <c r="S629" s="32"/>
      <c r="T629" s="32"/>
    </row>
    <row r="630" spans="2:20" x14ac:dyDescent="0.2">
      <c r="B630" s="28">
        <f>IF(COUNTA(H630:T630)&gt;=6,SMALL(H630:T630,1)+SMALL(H630:T630,2)+SMALL(H630:T630,3)+SMALL(H630:T630,4)+SMALL(H630:T630,5)+SMALL(H630:T630,6),SUM(H630:T630))</f>
        <v>96</v>
      </c>
      <c r="C630" s="36">
        <f>COUNTA(H630:T630)</f>
        <v>1</v>
      </c>
      <c r="D630" s="30">
        <f>SUM(H630:T630)/C630</f>
        <v>96</v>
      </c>
      <c r="E630" s="33" t="s">
        <v>762</v>
      </c>
      <c r="F630" s="33" t="s">
        <v>763</v>
      </c>
      <c r="G630" s="33" t="s">
        <v>62</v>
      </c>
      <c r="H630" s="34"/>
      <c r="I630" s="34"/>
      <c r="J630" s="34">
        <v>96</v>
      </c>
      <c r="K630" s="34"/>
      <c r="L630" s="34"/>
      <c r="M630" s="34"/>
      <c r="N630" s="34"/>
      <c r="O630" s="34"/>
      <c r="P630" s="34"/>
      <c r="Q630" s="34"/>
      <c r="R630" s="34"/>
      <c r="S630" s="34"/>
      <c r="T630" s="33"/>
    </row>
    <row r="631" spans="2:20" x14ac:dyDescent="0.2">
      <c r="B631" s="28">
        <f>IF(COUNTA(H631:T631)&gt;=6,SMALL(H631:T631,1)+SMALL(H631:T631,2)+SMALL(H631:T631,3)+SMALL(H631:T631,4)+SMALL(H631:T631,5)+SMALL(H631:T631,6),SUM(H631:T631))</f>
        <v>96</v>
      </c>
      <c r="C631" s="36">
        <f>COUNTA(H631:T631)</f>
        <v>1</v>
      </c>
      <c r="D631" s="30">
        <f>SUM(H631:T631)/C631</f>
        <v>96</v>
      </c>
      <c r="E631" s="33" t="s">
        <v>764</v>
      </c>
      <c r="F631" s="33" t="s">
        <v>239</v>
      </c>
      <c r="G631" s="33" t="s">
        <v>152</v>
      </c>
      <c r="H631" s="34"/>
      <c r="I631" s="34">
        <v>96</v>
      </c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3"/>
    </row>
    <row r="632" spans="2:20" x14ac:dyDescent="0.2">
      <c r="B632" s="28">
        <f>IF(COUNTA(H632:T632)&gt;=6,SMALL(H632:T632,1)+SMALL(H632:T632,2)+SMALL(H632:T632,3)+SMALL(H632:T632,4)+SMALL(H632:T632,5)+SMALL(H632:T632,6),SUM(H632:T632))</f>
        <v>97</v>
      </c>
      <c r="C632" s="36">
        <f>COUNTA(H632:T632)</f>
        <v>1</v>
      </c>
      <c r="D632" s="30">
        <f>SUM(H632:T632)/C632</f>
        <v>97</v>
      </c>
      <c r="E632" s="31" t="s">
        <v>765</v>
      </c>
      <c r="F632" s="31" t="s">
        <v>47</v>
      </c>
      <c r="G632" s="31" t="s">
        <v>26</v>
      </c>
      <c r="H632" s="32"/>
      <c r="I632" s="32"/>
      <c r="J632" s="32"/>
      <c r="K632" s="32"/>
      <c r="L632" s="32"/>
      <c r="M632" s="32"/>
      <c r="N632" s="32"/>
      <c r="O632" s="32">
        <v>97</v>
      </c>
      <c r="P632" s="32"/>
      <c r="Q632" s="32"/>
      <c r="R632" s="32"/>
      <c r="S632" s="32"/>
      <c r="T632" s="32"/>
    </row>
    <row r="633" spans="2:20" x14ac:dyDescent="0.2">
      <c r="B633" s="28">
        <f>IF(COUNTA(H633:T633)&gt;=6,SMALL(H633:T633,1)+SMALL(H633:T633,2)+SMALL(H633:T633,3)+SMALL(H633:T633,4)+SMALL(H633:T633,5)+SMALL(H633:T633,6),SUM(H633:T633))</f>
        <v>97</v>
      </c>
      <c r="C633" s="36">
        <f>COUNTA(H633:T633)</f>
        <v>1</v>
      </c>
      <c r="D633" s="30">
        <f>SUM(H633:T633)/C633</f>
        <v>97</v>
      </c>
      <c r="E633" s="33" t="s">
        <v>766</v>
      </c>
      <c r="F633" s="33" t="s">
        <v>47</v>
      </c>
      <c r="G633" s="33" t="s">
        <v>67</v>
      </c>
      <c r="H633" s="34">
        <v>97</v>
      </c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3"/>
    </row>
    <row r="634" spans="2:20" x14ac:dyDescent="0.2">
      <c r="B634" s="28">
        <f>IF(COUNTA(H634:T634)&gt;=6,SMALL(H634:T634,1)+SMALL(H634:T634,2)+SMALL(H634:T634,3)+SMALL(H634:T634,4)+SMALL(H634:T634,5)+SMALL(H634:T634,6),SUM(H634:T634))</f>
        <v>98</v>
      </c>
      <c r="C634" s="36">
        <f>COUNTA(H634:T634)</f>
        <v>1</v>
      </c>
      <c r="D634" s="30">
        <f>SUM(H634:T634)/C634</f>
        <v>98</v>
      </c>
      <c r="E634" s="31" t="s">
        <v>767</v>
      </c>
      <c r="F634" s="31" t="s">
        <v>588</v>
      </c>
      <c r="G634" s="31" t="s">
        <v>33</v>
      </c>
      <c r="H634" s="32"/>
      <c r="I634" s="32"/>
      <c r="J634" s="32"/>
      <c r="K634" s="32">
        <v>98</v>
      </c>
      <c r="L634" s="32"/>
      <c r="M634" s="32"/>
      <c r="N634" s="32"/>
      <c r="O634" s="32"/>
      <c r="P634" s="32"/>
      <c r="Q634" s="32"/>
      <c r="R634" s="32"/>
      <c r="S634" s="32"/>
      <c r="T634" s="32"/>
    </row>
    <row r="635" spans="2:20" x14ac:dyDescent="0.2">
      <c r="B635" s="28">
        <f>IF(COUNTA(H635:T635)&gt;=6,SMALL(H635:T635,1)+SMALL(H635:T635,2)+SMALL(H635:T635,3)+SMALL(H635:T635,4)+SMALL(H635:T635,5)+SMALL(H635:T635,6),SUM(H635:T635))</f>
        <v>98</v>
      </c>
      <c r="C635" s="36">
        <f>COUNTA(H635:T635)</f>
        <v>1</v>
      </c>
      <c r="D635" s="30">
        <f>SUM(H635:T635)/C635</f>
        <v>98</v>
      </c>
      <c r="E635" s="31" t="s">
        <v>768</v>
      </c>
      <c r="F635" s="31" t="s">
        <v>47</v>
      </c>
      <c r="G635" s="31" t="s">
        <v>26</v>
      </c>
      <c r="H635" s="32"/>
      <c r="I635" s="32"/>
      <c r="J635" s="32"/>
      <c r="K635" s="32"/>
      <c r="L635" s="32"/>
      <c r="M635" s="32"/>
      <c r="N635" s="32"/>
      <c r="O635" s="32">
        <v>98</v>
      </c>
      <c r="P635" s="32"/>
      <c r="Q635" s="32"/>
      <c r="R635" s="32"/>
      <c r="S635" s="32"/>
      <c r="T635" s="32"/>
    </row>
    <row r="636" spans="2:20" x14ac:dyDescent="0.2">
      <c r="B636" s="28">
        <f>IF(COUNTA(H636:T636)&gt;=6,SMALL(H636:T636,1)+SMALL(H636:T636,2)+SMALL(H636:T636,3)+SMALL(H636:T636,4)+SMALL(H636:T636,5)+SMALL(H636:T636,6),SUM(H636:T636))</f>
        <v>99</v>
      </c>
      <c r="C636" s="36">
        <f>COUNTA(H636:T636)</f>
        <v>1</v>
      </c>
      <c r="D636" s="30">
        <f>SUM(H636:T636)/C636</f>
        <v>99</v>
      </c>
      <c r="E636" s="31" t="s">
        <v>769</v>
      </c>
      <c r="F636" s="31" t="s">
        <v>223</v>
      </c>
      <c r="G636" s="31" t="s">
        <v>33</v>
      </c>
      <c r="H636" s="32"/>
      <c r="I636" s="32"/>
      <c r="J636" s="32"/>
      <c r="K636" s="32">
        <v>99</v>
      </c>
      <c r="L636" s="32"/>
      <c r="M636" s="32"/>
      <c r="N636" s="32"/>
      <c r="O636" s="32"/>
      <c r="P636" s="32"/>
      <c r="Q636" s="32"/>
      <c r="R636" s="32"/>
      <c r="S636" s="32"/>
      <c r="T636" s="32"/>
    </row>
    <row r="637" spans="2:20" x14ac:dyDescent="0.2">
      <c r="B637" s="28">
        <f>IF(COUNTA(H637:T637)&gt;=6,SMALL(H637:T637,1)+SMALL(H637:T637,2)+SMALL(H637:T637,3)+SMALL(H637:T637,4)+SMALL(H637:T637,5)+SMALL(H637:T637,6),SUM(H637:T637))</f>
        <v>99</v>
      </c>
      <c r="C637" s="36">
        <f>COUNTA(H637:T637)</f>
        <v>1</v>
      </c>
      <c r="D637" s="30">
        <f>SUM(H637:T637)/C637</f>
        <v>99</v>
      </c>
      <c r="E637" s="31" t="s">
        <v>770</v>
      </c>
      <c r="F637" s="31" t="s">
        <v>180</v>
      </c>
      <c r="G637" s="31" t="s">
        <v>26</v>
      </c>
      <c r="H637" s="32"/>
      <c r="I637" s="32"/>
      <c r="J637" s="32"/>
      <c r="K637" s="32"/>
      <c r="L637" s="32"/>
      <c r="M637" s="32"/>
      <c r="N637" s="32"/>
      <c r="O637" s="32">
        <v>99</v>
      </c>
      <c r="P637" s="32"/>
      <c r="Q637" s="32"/>
      <c r="R637" s="32"/>
      <c r="S637" s="32"/>
      <c r="T637" s="32"/>
    </row>
    <row r="638" spans="2:20" x14ac:dyDescent="0.2">
      <c r="B638" s="28">
        <f>IF(COUNTA(H638:T638)&gt;=6,SMALL(H638:T638,1)+SMALL(H638:T638,2)+SMALL(H638:T638,3)+SMALL(H638:T638,4)+SMALL(H638:T638,5)+SMALL(H638:T638,6),SUM(H638:T638))</f>
        <v>99</v>
      </c>
      <c r="C638" s="36">
        <f>COUNTA(H638:T638)</f>
        <v>1</v>
      </c>
      <c r="D638" s="30">
        <f>SUM(H638:T638)/C638</f>
        <v>99</v>
      </c>
      <c r="E638" s="31" t="s">
        <v>771</v>
      </c>
      <c r="F638" s="31" t="s">
        <v>763</v>
      </c>
      <c r="G638" s="31" t="s">
        <v>42</v>
      </c>
      <c r="H638" s="32"/>
      <c r="I638" s="32"/>
      <c r="J638" s="32">
        <v>99</v>
      </c>
      <c r="K638" s="32"/>
      <c r="L638" s="32"/>
      <c r="M638" s="32"/>
      <c r="N638" s="32"/>
      <c r="O638" s="32"/>
      <c r="P638" s="32"/>
      <c r="Q638" s="32"/>
      <c r="R638" s="32"/>
      <c r="S638" s="32"/>
      <c r="T638" s="32"/>
    </row>
    <row r="639" spans="2:20" x14ac:dyDescent="0.2">
      <c r="B639" s="28">
        <f>IF(COUNTA(H639:T639)&gt;=6,SMALL(H639:T639,1)+SMALL(H639:T639,2)+SMALL(H639:T639,3)+SMALL(H639:T639,4)+SMALL(H639:T639,5)+SMALL(H639:T639,6),SUM(H639:T639))</f>
        <v>101</v>
      </c>
      <c r="C639" s="36">
        <f>COUNTA(H639:T639)</f>
        <v>1</v>
      </c>
      <c r="D639" s="30">
        <f>SUM(H639:T639)/C639</f>
        <v>101</v>
      </c>
      <c r="E639" s="31" t="s">
        <v>772</v>
      </c>
      <c r="F639" s="31" t="s">
        <v>87</v>
      </c>
      <c r="G639" s="31" t="s">
        <v>42</v>
      </c>
      <c r="H639" s="32"/>
      <c r="I639" s="32"/>
      <c r="J639" s="32"/>
      <c r="K639" s="32"/>
      <c r="L639" s="32"/>
      <c r="M639" s="32"/>
      <c r="N639" s="32"/>
      <c r="O639" s="32">
        <v>101</v>
      </c>
      <c r="P639" s="32"/>
      <c r="Q639" s="32"/>
      <c r="R639" s="32"/>
      <c r="S639" s="32"/>
      <c r="T639" s="32"/>
    </row>
    <row r="640" spans="2:20" x14ac:dyDescent="0.2">
      <c r="B640" s="28">
        <f>IF(COUNTA(H640:T640)&gt;=6,SMALL(H640:T640,1)+SMALL(H640:T640,2)+SMALL(H640:T640,3)+SMALL(H640:T640,4)+SMALL(H640:T640,5)+SMALL(H640:T640,6),SUM(H640:T640))</f>
        <v>101</v>
      </c>
      <c r="C640" s="36">
        <f>COUNTA(H640:T640)</f>
        <v>1</v>
      </c>
      <c r="D640" s="30">
        <f>SUM(H640:T640)/C640</f>
        <v>101</v>
      </c>
      <c r="E640" s="31" t="s">
        <v>773</v>
      </c>
      <c r="F640" s="31" t="s">
        <v>47</v>
      </c>
      <c r="G640" s="31" t="s">
        <v>26</v>
      </c>
      <c r="H640" s="32">
        <v>101</v>
      </c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</row>
    <row r="641" spans="2:20" x14ac:dyDescent="0.2">
      <c r="B641" s="28">
        <f>IF(COUNTA(H641:T641)&gt;=6,SMALL(H641:T641,1)+SMALL(H641:T641,2)+SMALL(H641:T641,3)+SMALL(H641:T641,4)+SMALL(H641:T641,5)+SMALL(H641:T641,6),SUM(H641:T641))</f>
        <v>103</v>
      </c>
      <c r="C641" s="36">
        <f>COUNTA(H641:T641)</f>
        <v>1</v>
      </c>
      <c r="D641" s="30">
        <f>SUM(H641:T641)/C641</f>
        <v>103</v>
      </c>
      <c r="E641" s="31" t="s">
        <v>774</v>
      </c>
      <c r="F641" s="31" t="s">
        <v>694</v>
      </c>
      <c r="G641" s="31" t="s">
        <v>42</v>
      </c>
      <c r="H641" s="32"/>
      <c r="I641" s="32"/>
      <c r="J641" s="32"/>
      <c r="K641" s="32">
        <v>103</v>
      </c>
      <c r="L641" s="32"/>
      <c r="M641" s="32"/>
      <c r="N641" s="32"/>
      <c r="O641" s="32"/>
      <c r="P641" s="32"/>
      <c r="Q641" s="32"/>
      <c r="R641" s="32"/>
      <c r="S641" s="32"/>
      <c r="T641" s="32"/>
    </row>
    <row r="642" spans="2:20" x14ac:dyDescent="0.2">
      <c r="B642" s="28">
        <f>IF(COUNTA(H642:T642)&gt;=6,SMALL(H642:T642,1)+SMALL(H642:T642,2)+SMALL(H642:T642,3)+SMALL(H642:T642,4)+SMALL(H642:T642,5)+SMALL(H642:T642,6),SUM(H642:T642))</f>
        <v>103</v>
      </c>
      <c r="C642" s="36">
        <f>COUNTA(H642:T642)</f>
        <v>1</v>
      </c>
      <c r="D642" s="30">
        <f>SUM(H642:T642)/C642</f>
        <v>103</v>
      </c>
      <c r="E642" s="33" t="s">
        <v>775</v>
      </c>
      <c r="F642" s="33" t="s">
        <v>90</v>
      </c>
      <c r="G642" s="33" t="s">
        <v>152</v>
      </c>
      <c r="H642" s="34"/>
      <c r="I642" s="34"/>
      <c r="J642" s="34">
        <v>103</v>
      </c>
      <c r="K642" s="34"/>
      <c r="L642" s="34"/>
      <c r="M642" s="34"/>
      <c r="N642" s="34"/>
      <c r="O642" s="34"/>
      <c r="P642" s="34"/>
      <c r="Q642" s="34"/>
      <c r="R642" s="34"/>
      <c r="S642" s="34"/>
      <c r="T642" s="33"/>
    </row>
    <row r="643" spans="2:20" x14ac:dyDescent="0.2">
      <c r="B643" s="28">
        <f>IF(COUNTA(H643:T643)&gt;=6,SMALL(H643:T643,1)+SMALL(H643:T643,2)+SMALL(H643:T643,3)+SMALL(H643:T643,4)+SMALL(H643:T643,5)+SMALL(H643:T643,6),SUM(H643:T643))</f>
        <v>103</v>
      </c>
      <c r="C643" s="36">
        <f>COUNTA(H643:T643)</f>
        <v>1</v>
      </c>
      <c r="D643" s="30">
        <f>SUM(H643:T643)/C643</f>
        <v>103</v>
      </c>
      <c r="E643" s="31" t="s">
        <v>776</v>
      </c>
      <c r="F643" s="31" t="s">
        <v>180</v>
      </c>
      <c r="G643" s="31" t="s">
        <v>26</v>
      </c>
      <c r="H643" s="32"/>
      <c r="I643" s="32"/>
      <c r="J643" s="32"/>
      <c r="K643" s="32"/>
      <c r="L643" s="32"/>
      <c r="M643" s="32"/>
      <c r="N643" s="32"/>
      <c r="O643" s="32">
        <v>103</v>
      </c>
      <c r="P643" s="32"/>
      <c r="Q643" s="32"/>
      <c r="R643" s="32"/>
      <c r="S643" s="32"/>
      <c r="T643" s="32"/>
    </row>
    <row r="644" spans="2:20" x14ac:dyDescent="0.2">
      <c r="B644" s="28">
        <f>IF(COUNTA(H644:T644)&gt;=6,SMALL(H644:T644,1)+SMALL(H644:T644,2)+SMALL(H644:T644,3)+SMALL(H644:T644,4)+SMALL(H644:T644,5)+SMALL(H644:T644,6),SUM(H644:T644))</f>
        <v>104</v>
      </c>
      <c r="C644" s="36">
        <f>COUNTA(H644:T644)</f>
        <v>1</v>
      </c>
      <c r="D644" s="30">
        <f>SUM(H644:T644)/C644</f>
        <v>104</v>
      </c>
      <c r="E644" s="31" t="s">
        <v>777</v>
      </c>
      <c r="F644" s="31" t="s">
        <v>415</v>
      </c>
      <c r="G644" s="31" t="s">
        <v>26</v>
      </c>
      <c r="H644" s="32"/>
      <c r="I644" s="32"/>
      <c r="J644" s="32"/>
      <c r="K644" s="32">
        <v>104</v>
      </c>
      <c r="L644" s="32"/>
      <c r="M644" s="32"/>
      <c r="N644" s="32"/>
      <c r="O644" s="32"/>
      <c r="P644" s="32"/>
      <c r="Q644" s="32"/>
      <c r="R644" s="32"/>
      <c r="S644" s="32"/>
      <c r="T644" s="32"/>
    </row>
    <row r="645" spans="2:20" x14ac:dyDescent="0.2">
      <c r="B645" s="28">
        <f>IF(COUNTA(H645:T645)&gt;=6,SMALL(H645:T645,1)+SMALL(H645:T645,2)+SMALL(H645:T645,3)+SMALL(H645:T645,4)+SMALL(H645:T645,5)+SMALL(H645:T645,6),SUM(H645:T645))</f>
        <v>104</v>
      </c>
      <c r="C645" s="36">
        <f>COUNTA(H645:T645)</f>
        <v>1</v>
      </c>
      <c r="D645" s="30">
        <f>SUM(H645:T645)/C645</f>
        <v>104</v>
      </c>
      <c r="E645" s="33" t="s">
        <v>778</v>
      </c>
      <c r="F645" s="33" t="s">
        <v>36</v>
      </c>
      <c r="G645" s="33" t="s">
        <v>54</v>
      </c>
      <c r="H645" s="34">
        <v>104</v>
      </c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3"/>
    </row>
    <row r="646" spans="2:20" x14ac:dyDescent="0.2">
      <c r="B646" s="28">
        <f>IF(COUNTA(H646:T646)&gt;=6,SMALL(H646:T646,1)+SMALL(H646:T646,2)+SMALL(H646:T646,3)+SMALL(H646:T646,4)+SMALL(H646:T646,5)+SMALL(H646:T646,6),SUM(H646:T646))</f>
        <v>105</v>
      </c>
      <c r="C646" s="36">
        <f>COUNTA(H646:T646)</f>
        <v>1</v>
      </c>
      <c r="D646" s="30">
        <f>SUM(H646:T646)/C646</f>
        <v>105</v>
      </c>
      <c r="E646" s="31" t="s">
        <v>779</v>
      </c>
      <c r="F646" s="31" t="s">
        <v>47</v>
      </c>
      <c r="G646" s="31" t="s">
        <v>26</v>
      </c>
      <c r="H646" s="32"/>
      <c r="I646" s="32"/>
      <c r="J646" s="32"/>
      <c r="K646" s="32">
        <v>105</v>
      </c>
      <c r="L646" s="32"/>
      <c r="M646" s="32"/>
      <c r="N646" s="32"/>
      <c r="O646" s="32"/>
      <c r="P646" s="32"/>
      <c r="Q646" s="32"/>
      <c r="R646" s="32"/>
      <c r="S646" s="32"/>
      <c r="T646" s="32"/>
    </row>
    <row r="647" spans="2:20" x14ac:dyDescent="0.2">
      <c r="B647" s="28">
        <f>IF(COUNTA(H647:T647)&gt;=6,SMALL(H647:T647,1)+SMALL(H647:T647,2)+SMALL(H647:T647,3)+SMALL(H647:T647,4)+SMALL(H647:T647,5)+SMALL(H647:T647,6),SUM(H647:T647))</f>
        <v>106</v>
      </c>
      <c r="C647" s="36">
        <f>COUNTA(H647:T647)</f>
        <v>1</v>
      </c>
      <c r="D647" s="30">
        <f>SUM(H647:T647)/C647</f>
        <v>106</v>
      </c>
      <c r="E647" s="31" t="s">
        <v>780</v>
      </c>
      <c r="F647" s="31" t="s">
        <v>283</v>
      </c>
      <c r="G647" s="31" t="s">
        <v>33</v>
      </c>
      <c r="H647" s="32"/>
      <c r="I647" s="32"/>
      <c r="J647" s="32"/>
      <c r="K647" s="32"/>
      <c r="L647" s="32"/>
      <c r="M647" s="32"/>
      <c r="N647" s="32"/>
      <c r="O647" s="32">
        <v>106</v>
      </c>
      <c r="P647" s="32"/>
      <c r="Q647" s="32"/>
      <c r="R647" s="32"/>
      <c r="S647" s="32"/>
      <c r="T647" s="32"/>
    </row>
    <row r="648" spans="2:20" x14ac:dyDescent="0.2">
      <c r="B648" s="28">
        <f>IF(COUNTA(H648:T648)&gt;=6,SMALL(H648:T648,1)+SMALL(H648:T648,2)+SMALL(H648:T648,3)+SMALL(H648:T648,4)+SMALL(H648:T648,5)+SMALL(H648:T648,6),SUM(H648:T648))</f>
        <v>106</v>
      </c>
      <c r="C648" s="36">
        <f>COUNTA(H648:T648)</f>
        <v>1</v>
      </c>
      <c r="D648" s="30">
        <f>SUM(H648:T648)/C648</f>
        <v>106</v>
      </c>
      <c r="E648" s="31" t="s">
        <v>781</v>
      </c>
      <c r="F648" s="31" t="s">
        <v>31</v>
      </c>
      <c r="G648" s="31" t="s">
        <v>26</v>
      </c>
      <c r="H648" s="32"/>
      <c r="I648" s="32"/>
      <c r="J648" s="32"/>
      <c r="K648" s="32">
        <v>106</v>
      </c>
      <c r="L648" s="32"/>
      <c r="M648" s="32"/>
      <c r="N648" s="32"/>
      <c r="O648" s="32"/>
      <c r="P648" s="32"/>
      <c r="Q648" s="32"/>
      <c r="R648" s="32"/>
      <c r="S648" s="32"/>
      <c r="T648" s="32"/>
    </row>
    <row r="649" spans="2:20" x14ac:dyDescent="0.2">
      <c r="B649" s="28">
        <f>IF(COUNTA(H649:T649)&gt;=6,SMALL(H649:T649,1)+SMALL(H649:T649,2)+SMALL(H649:T649,3)+SMALL(H649:T649,4)+SMALL(H649:T649,5)+SMALL(H649:T649,6),SUM(H649:T649))</f>
        <v>106</v>
      </c>
      <c r="C649" s="36">
        <f>COUNTA(H649:T649)</f>
        <v>1</v>
      </c>
      <c r="D649" s="30">
        <f>SUM(H649:T649)/C649</f>
        <v>106</v>
      </c>
      <c r="E649" s="31" t="s">
        <v>782</v>
      </c>
      <c r="F649" s="31" t="s">
        <v>47</v>
      </c>
      <c r="G649" s="31" t="s">
        <v>26</v>
      </c>
      <c r="H649" s="32"/>
      <c r="I649" s="32"/>
      <c r="J649" s="32">
        <v>106</v>
      </c>
      <c r="K649" s="32"/>
      <c r="L649" s="32"/>
      <c r="M649" s="32"/>
      <c r="N649" s="32"/>
      <c r="O649" s="32"/>
      <c r="P649" s="32"/>
      <c r="Q649" s="32"/>
      <c r="R649" s="32"/>
      <c r="S649" s="32"/>
      <c r="T649" s="32"/>
    </row>
    <row r="650" spans="2:20" x14ac:dyDescent="0.2">
      <c r="B650" s="28">
        <f>IF(COUNTA(H650:T650)&gt;=6,SMALL(H650:T650,1)+SMALL(H650:T650,2)+SMALL(H650:T650,3)+SMALL(H650:T650,4)+SMALL(H650:T650,5)+SMALL(H650:T650,6),SUM(H650:T650))</f>
        <v>107</v>
      </c>
      <c r="C650" s="36">
        <f>COUNTA(H650:T650)</f>
        <v>1</v>
      </c>
      <c r="D650" s="30">
        <f>SUM(H650:T650)/C650</f>
        <v>107</v>
      </c>
      <c r="E650" s="33" t="s">
        <v>783</v>
      </c>
      <c r="F650" s="33" t="s">
        <v>121</v>
      </c>
      <c r="G650" s="33" t="s">
        <v>710</v>
      </c>
      <c r="H650" s="34"/>
      <c r="I650" s="34"/>
      <c r="J650" s="34"/>
      <c r="K650" s="34">
        <v>107</v>
      </c>
      <c r="L650" s="34"/>
      <c r="M650" s="34"/>
      <c r="N650" s="34"/>
      <c r="O650" s="34"/>
      <c r="P650" s="34"/>
      <c r="Q650" s="34"/>
      <c r="R650" s="34"/>
      <c r="S650" s="34"/>
      <c r="T650" s="33"/>
    </row>
    <row r="651" spans="2:20" x14ac:dyDescent="0.2">
      <c r="B651" s="28">
        <f>IF(COUNTA(H651:T651)&gt;=6,SMALL(H651:T651,1)+SMALL(H651:T651,2)+SMALL(H651:T651,3)+SMALL(H651:T651,4)+SMALL(H651:T651,5)+SMALL(H651:T651,6),SUM(H651:T651))</f>
        <v>107</v>
      </c>
      <c r="C651" s="36">
        <f>COUNTA(H651:T651)</f>
        <v>1</v>
      </c>
      <c r="D651" s="30">
        <f>SUM(H651:T651)/C651</f>
        <v>107</v>
      </c>
      <c r="E651" s="33" t="s">
        <v>784</v>
      </c>
      <c r="F651" s="33" t="s">
        <v>47</v>
      </c>
      <c r="G651" s="33" t="s">
        <v>54</v>
      </c>
      <c r="H651" s="34"/>
      <c r="I651" s="34"/>
      <c r="J651" s="34"/>
      <c r="K651" s="34"/>
      <c r="L651" s="34"/>
      <c r="M651" s="34"/>
      <c r="N651" s="34"/>
      <c r="O651" s="34">
        <v>107</v>
      </c>
      <c r="P651" s="34"/>
      <c r="Q651" s="34"/>
      <c r="R651" s="34"/>
      <c r="S651" s="34"/>
      <c r="T651" s="33"/>
    </row>
    <row r="652" spans="2:20" x14ac:dyDescent="0.2">
      <c r="B652" s="28">
        <f>IF(COUNTA(H652:T652)&gt;=6,SMALL(H652:T652,1)+SMALL(H652:T652,2)+SMALL(H652:T652,3)+SMALL(H652:T652,4)+SMALL(H652:T652,5)+SMALL(H652:T652,6),SUM(H652:T652))</f>
        <v>108</v>
      </c>
      <c r="C652" s="36">
        <f>COUNTA(H652:T652)</f>
        <v>1</v>
      </c>
      <c r="D652" s="30">
        <f>SUM(H652:T652)/C652</f>
        <v>108</v>
      </c>
      <c r="E652" s="31" t="s">
        <v>785</v>
      </c>
      <c r="F652" s="31" t="s">
        <v>786</v>
      </c>
      <c r="G652" s="31" t="s">
        <v>26</v>
      </c>
      <c r="H652" s="32"/>
      <c r="I652" s="32"/>
      <c r="J652" s="32"/>
      <c r="K652" s="32">
        <v>108</v>
      </c>
      <c r="L652" s="32"/>
      <c r="M652" s="32"/>
      <c r="N652" s="32"/>
      <c r="O652" s="32"/>
      <c r="P652" s="32"/>
      <c r="Q652" s="32"/>
      <c r="R652" s="32"/>
      <c r="S652" s="32"/>
      <c r="T652" s="32"/>
    </row>
    <row r="653" spans="2:20" x14ac:dyDescent="0.2">
      <c r="B653" s="28">
        <f>IF(COUNTA(H653:T653)&gt;=6,SMALL(H653:T653,1)+SMALL(H653:T653,2)+SMALL(H653:T653,3)+SMALL(H653:T653,4)+SMALL(H653:T653,5)+SMALL(H653:T653,6),SUM(H653:T653))</f>
        <v>108</v>
      </c>
      <c r="C653" s="36">
        <f>COUNTA(H653:T653)</f>
        <v>1</v>
      </c>
      <c r="D653" s="30">
        <f>SUM(H653:T653)/C653</f>
        <v>108</v>
      </c>
      <c r="E653" s="33" t="s">
        <v>787</v>
      </c>
      <c r="F653" s="33" t="s">
        <v>47</v>
      </c>
      <c r="G653" s="33" t="s">
        <v>152</v>
      </c>
      <c r="H653" s="34"/>
      <c r="I653" s="34"/>
      <c r="J653" s="34"/>
      <c r="K653" s="34"/>
      <c r="L653" s="34"/>
      <c r="M653" s="34"/>
      <c r="N653" s="34"/>
      <c r="O653" s="34">
        <v>108</v>
      </c>
      <c r="P653" s="34"/>
      <c r="Q653" s="34"/>
      <c r="R653" s="34"/>
      <c r="S653" s="34"/>
      <c r="T653" s="33"/>
    </row>
    <row r="654" spans="2:20" x14ac:dyDescent="0.2">
      <c r="B654" s="28">
        <f>IF(COUNTA(H654:T654)&gt;=6,SMALL(H654:T654,1)+SMALL(H654:T654,2)+SMALL(H654:T654,3)+SMALL(H654:T654,4)+SMALL(H654:T654,5)+SMALL(H654:T654,6),SUM(H654:T654))</f>
        <v>109</v>
      </c>
      <c r="C654" s="36">
        <f>COUNTA(H654:T654)</f>
        <v>1</v>
      </c>
      <c r="D654" s="30">
        <f>SUM(H654:T654)/C654</f>
        <v>109</v>
      </c>
      <c r="E654" s="31" t="s">
        <v>788</v>
      </c>
      <c r="F654" s="31" t="s">
        <v>47</v>
      </c>
      <c r="G654" s="31" t="s">
        <v>33</v>
      </c>
      <c r="H654" s="32"/>
      <c r="I654" s="32"/>
      <c r="J654" s="32">
        <v>109</v>
      </c>
      <c r="K654" s="32"/>
      <c r="L654" s="32"/>
      <c r="M654" s="32"/>
      <c r="N654" s="32"/>
      <c r="O654" s="32"/>
      <c r="P654" s="32"/>
      <c r="Q654" s="32"/>
      <c r="R654" s="32"/>
      <c r="S654" s="32"/>
      <c r="T654" s="32"/>
    </row>
    <row r="655" spans="2:20" x14ac:dyDescent="0.2">
      <c r="B655" s="28">
        <f>IF(COUNTA(H655:T655)&gt;=6,SMALL(H655:T655,1)+SMALL(H655:T655,2)+SMALL(H655:T655,3)+SMALL(H655:T655,4)+SMALL(H655:T655,5)+SMALL(H655:T655,6),SUM(H655:T655))</f>
        <v>109</v>
      </c>
      <c r="C655" s="36">
        <f>COUNTA(H655:T655)</f>
        <v>1</v>
      </c>
      <c r="D655" s="30">
        <f>SUM(H655:T655)/C655</f>
        <v>109</v>
      </c>
      <c r="E655" s="31" t="s">
        <v>789</v>
      </c>
      <c r="F655" s="31" t="s">
        <v>47</v>
      </c>
      <c r="G655" s="31" t="s">
        <v>26</v>
      </c>
      <c r="H655" s="32"/>
      <c r="I655" s="32"/>
      <c r="J655" s="32"/>
      <c r="K655" s="32">
        <v>109</v>
      </c>
      <c r="L655" s="32"/>
      <c r="M655" s="32"/>
      <c r="N655" s="32"/>
      <c r="O655" s="32"/>
      <c r="P655" s="32"/>
      <c r="Q655" s="32"/>
      <c r="R655" s="32"/>
      <c r="S655" s="32"/>
      <c r="T655" s="32"/>
    </row>
    <row r="656" spans="2:20" x14ac:dyDescent="0.2">
      <c r="B656" s="28">
        <f>IF(COUNTA(H656:T656)&gt;=6,SMALL(H656:T656,1)+SMALL(H656:T656,2)+SMALL(H656:T656,3)+SMALL(H656:T656,4)+SMALL(H656:T656,5)+SMALL(H656:T656,6),SUM(H656:T656))</f>
        <v>109</v>
      </c>
      <c r="C656" s="36">
        <f>COUNTA(H656:T656)</f>
        <v>1</v>
      </c>
      <c r="D656" s="30">
        <f>SUM(H656:T656)/C656</f>
        <v>109</v>
      </c>
      <c r="E656" s="31" t="s">
        <v>790</v>
      </c>
      <c r="F656" s="31" t="s">
        <v>47</v>
      </c>
      <c r="G656" s="31" t="s">
        <v>33</v>
      </c>
      <c r="H656" s="32">
        <v>109</v>
      </c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</row>
    <row r="657" spans="2:20" x14ac:dyDescent="0.2">
      <c r="B657" s="28">
        <f>IF(COUNTA(H657:T657)&gt;=6,SMALL(H657:T657,1)+SMALL(H657:T657,2)+SMALL(H657:T657,3)+SMALL(H657:T657,4)+SMALL(H657:T657,5)+SMALL(H657:T657,6),SUM(H657:T657))</f>
        <v>110</v>
      </c>
      <c r="C657" s="36">
        <f>COUNTA(H657:T657)</f>
        <v>1</v>
      </c>
      <c r="D657" s="30">
        <f>SUM(H657:T657)/C657</f>
        <v>110</v>
      </c>
      <c r="E657" s="31" t="s">
        <v>791</v>
      </c>
      <c r="F657" s="31" t="s">
        <v>47</v>
      </c>
      <c r="G657" s="31" t="s">
        <v>26</v>
      </c>
      <c r="H657" s="32"/>
      <c r="I657" s="32"/>
      <c r="J657" s="32"/>
      <c r="K657" s="32">
        <v>110</v>
      </c>
      <c r="L657" s="32"/>
      <c r="M657" s="32"/>
      <c r="N657" s="32"/>
      <c r="O657" s="32"/>
      <c r="P657" s="32"/>
      <c r="Q657" s="32"/>
      <c r="R657" s="32"/>
      <c r="S657" s="32"/>
      <c r="T657" s="32"/>
    </row>
    <row r="658" spans="2:20" x14ac:dyDescent="0.2">
      <c r="B658" s="28">
        <f>IF(COUNTA(H658:T658)&gt;=6,SMALL(H658:T658,1)+SMALL(H658:T658,2)+SMALL(H658:T658,3)+SMALL(H658:T658,4)+SMALL(H658:T658,5)+SMALL(H658:T658,6),SUM(H658:T658))</f>
        <v>110</v>
      </c>
      <c r="C658" s="36">
        <f>COUNTA(H658:T658)</f>
        <v>1</v>
      </c>
      <c r="D658" s="30">
        <f>SUM(H658:T658)/C658</f>
        <v>110</v>
      </c>
      <c r="E658" s="31" t="s">
        <v>792</v>
      </c>
      <c r="F658" s="31" t="s">
        <v>47</v>
      </c>
      <c r="G658" s="31" t="s">
        <v>26</v>
      </c>
      <c r="H658" s="32">
        <v>110</v>
      </c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</row>
    <row r="659" spans="2:20" x14ac:dyDescent="0.2">
      <c r="B659" s="28">
        <f>IF(COUNTA(H659:T659)&gt;=6,SMALL(H659:T659,1)+SMALL(H659:T659,2)+SMALL(H659:T659,3)+SMALL(H659:T659,4)+SMALL(H659:T659,5)+SMALL(H659:T659,6),SUM(H659:T659))</f>
        <v>111</v>
      </c>
      <c r="C659" s="36">
        <f>COUNTA(H659:T659)</f>
        <v>1</v>
      </c>
      <c r="D659" s="30">
        <f>SUM(H659:T659)/C659</f>
        <v>111</v>
      </c>
      <c r="E659" s="33" t="s">
        <v>793</v>
      </c>
      <c r="F659" s="33" t="s">
        <v>139</v>
      </c>
      <c r="G659" s="33" t="s">
        <v>54</v>
      </c>
      <c r="H659" s="34"/>
      <c r="I659" s="34"/>
      <c r="J659" s="34"/>
      <c r="K659" s="34"/>
      <c r="L659" s="34"/>
      <c r="M659" s="34"/>
      <c r="N659" s="34"/>
      <c r="O659" s="34">
        <v>111</v>
      </c>
      <c r="P659" s="34"/>
      <c r="Q659" s="34"/>
      <c r="R659" s="34"/>
      <c r="S659" s="34"/>
      <c r="T659" s="33"/>
    </row>
    <row r="660" spans="2:20" x14ac:dyDescent="0.2">
      <c r="B660" s="28">
        <f>IF(COUNTA(H660:T660)&gt;=6,SMALL(H660:T660,1)+SMALL(H660:T660,2)+SMALL(H660:T660,3)+SMALL(H660:T660,4)+SMALL(H660:T660,5)+SMALL(H660:T660,6),SUM(H660:T660))</f>
        <v>111</v>
      </c>
      <c r="C660" s="36">
        <f>COUNTA(H660:T660)</f>
        <v>1</v>
      </c>
      <c r="D660" s="30">
        <f>SUM(H660:T660)/C660</f>
        <v>111</v>
      </c>
      <c r="E660" s="31" t="s">
        <v>794</v>
      </c>
      <c r="F660" s="31" t="s">
        <v>90</v>
      </c>
      <c r="G660" s="31" t="s">
        <v>26</v>
      </c>
      <c r="H660" s="32"/>
      <c r="I660" s="32"/>
      <c r="J660" s="32">
        <v>111</v>
      </c>
      <c r="K660" s="32"/>
      <c r="L660" s="32"/>
      <c r="M660" s="32"/>
      <c r="N660" s="32"/>
      <c r="O660" s="32"/>
      <c r="P660" s="32"/>
      <c r="Q660" s="32"/>
      <c r="R660" s="32"/>
      <c r="S660" s="32"/>
      <c r="T660" s="32"/>
    </row>
    <row r="661" spans="2:20" x14ac:dyDescent="0.2">
      <c r="B661" s="28">
        <f>IF(COUNTA(H661:T661)&gt;=6,SMALL(H661:T661,1)+SMALL(H661:T661,2)+SMALL(H661:T661,3)+SMALL(H661:T661,4)+SMALL(H661:T661,5)+SMALL(H661:T661,6),SUM(H661:T661))</f>
        <v>112</v>
      </c>
      <c r="C661" s="36">
        <f>COUNTA(H661:T661)</f>
        <v>1</v>
      </c>
      <c r="D661" s="30">
        <f>SUM(H661:T661)/C661</f>
        <v>112</v>
      </c>
      <c r="E661" s="33" t="s">
        <v>795</v>
      </c>
      <c r="F661" s="33" t="s">
        <v>426</v>
      </c>
      <c r="G661" s="33" t="s">
        <v>710</v>
      </c>
      <c r="H661" s="34"/>
      <c r="I661" s="34"/>
      <c r="J661" s="34"/>
      <c r="K661" s="34">
        <v>112</v>
      </c>
      <c r="L661" s="34"/>
      <c r="M661" s="34"/>
      <c r="N661" s="34"/>
      <c r="O661" s="34"/>
      <c r="P661" s="34"/>
      <c r="Q661" s="34"/>
      <c r="R661" s="34"/>
      <c r="S661" s="34"/>
      <c r="T661" s="33"/>
    </row>
    <row r="662" spans="2:20" x14ac:dyDescent="0.2">
      <c r="B662" s="28">
        <f>IF(COUNTA(H662:T662)&gt;=6,SMALL(H662:T662,1)+SMALL(H662:T662,2)+SMALL(H662:T662,3)+SMALL(H662:T662,4)+SMALL(H662:T662,5)+SMALL(H662:T662,6),SUM(H662:T662))</f>
        <v>112</v>
      </c>
      <c r="C662" s="36">
        <f>COUNTA(H662:T662)</f>
        <v>1</v>
      </c>
      <c r="D662" s="30">
        <f>SUM(H662:T662)/C662</f>
        <v>112</v>
      </c>
      <c r="E662" s="33" t="s">
        <v>796</v>
      </c>
      <c r="F662" s="33" t="s">
        <v>139</v>
      </c>
      <c r="G662" s="33" t="s">
        <v>54</v>
      </c>
      <c r="H662" s="34"/>
      <c r="I662" s="34"/>
      <c r="J662" s="34"/>
      <c r="K662" s="34"/>
      <c r="L662" s="34"/>
      <c r="M662" s="34"/>
      <c r="N662" s="34"/>
      <c r="O662" s="34">
        <v>112</v>
      </c>
      <c r="P662" s="34"/>
      <c r="Q662" s="34"/>
      <c r="R662" s="34"/>
      <c r="S662" s="34"/>
      <c r="T662" s="33"/>
    </row>
    <row r="663" spans="2:20" x14ac:dyDescent="0.2">
      <c r="B663" s="28">
        <f>IF(COUNTA(H663:T663)&gt;=6,SMALL(H663:T663,1)+SMALL(H663:T663,2)+SMALL(H663:T663,3)+SMALL(H663:T663,4)+SMALL(H663:T663,5)+SMALL(H663:T663,6),SUM(H663:T663))</f>
        <v>112</v>
      </c>
      <c r="C663" s="36">
        <f>COUNTA(H663:T663)</f>
        <v>1</v>
      </c>
      <c r="D663" s="30">
        <f>SUM(H663:T663)/C663</f>
        <v>112</v>
      </c>
      <c r="E663" s="33" t="s">
        <v>797</v>
      </c>
      <c r="F663" s="33" t="s">
        <v>36</v>
      </c>
      <c r="G663" s="33" t="s">
        <v>62</v>
      </c>
      <c r="H663" s="34"/>
      <c r="I663" s="34"/>
      <c r="J663" s="34">
        <v>112</v>
      </c>
      <c r="K663" s="34"/>
      <c r="L663" s="34"/>
      <c r="M663" s="34"/>
      <c r="N663" s="34"/>
      <c r="O663" s="34"/>
      <c r="P663" s="34"/>
      <c r="Q663" s="34"/>
      <c r="R663" s="34"/>
      <c r="S663" s="34"/>
      <c r="T663" s="33"/>
    </row>
    <row r="664" spans="2:20" x14ac:dyDescent="0.2">
      <c r="B664" s="28">
        <f>IF(COUNTA(H664:T664)&gt;=6,SMALL(H664:T664,1)+SMALL(H664:T664,2)+SMALL(H664:T664,3)+SMALL(H664:T664,4)+SMALL(H664:T664,5)+SMALL(H664:T664,6),SUM(H664:T664))</f>
        <v>113</v>
      </c>
      <c r="C664" s="36">
        <f>COUNTA(H664:T664)</f>
        <v>1</v>
      </c>
      <c r="D664" s="30">
        <f>SUM(H664:T664)/C664</f>
        <v>113</v>
      </c>
      <c r="E664" s="33" t="s">
        <v>798</v>
      </c>
      <c r="F664" s="33" t="s">
        <v>90</v>
      </c>
      <c r="G664" s="33" t="s">
        <v>54</v>
      </c>
      <c r="H664" s="34"/>
      <c r="I664" s="34"/>
      <c r="J664" s="34">
        <v>113</v>
      </c>
      <c r="K664" s="34"/>
      <c r="L664" s="34"/>
      <c r="M664" s="34"/>
      <c r="N664" s="34"/>
      <c r="O664" s="34"/>
      <c r="P664" s="34"/>
      <c r="Q664" s="34"/>
      <c r="R664" s="34"/>
      <c r="S664" s="34"/>
      <c r="T664" s="33"/>
    </row>
    <row r="665" spans="2:20" x14ac:dyDescent="0.2">
      <c r="B665" s="28">
        <f>IF(COUNTA(H665:T665)&gt;=6,SMALL(H665:T665,1)+SMALL(H665:T665,2)+SMALL(H665:T665,3)+SMALL(H665:T665,4)+SMALL(H665:T665,5)+SMALL(H665:T665,6),SUM(H665:T665))</f>
        <v>113</v>
      </c>
      <c r="C665" s="36">
        <f>COUNTA(H665:T665)</f>
        <v>1</v>
      </c>
      <c r="D665" s="30">
        <f>SUM(H665:T665)/C665</f>
        <v>113</v>
      </c>
      <c r="E665" s="31" t="s">
        <v>799</v>
      </c>
      <c r="F665" s="31" t="s">
        <v>566</v>
      </c>
      <c r="G665" s="31" t="s">
        <v>33</v>
      </c>
      <c r="H665" s="32">
        <v>113</v>
      </c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</row>
    <row r="666" spans="2:20" x14ac:dyDescent="0.2">
      <c r="B666" s="28">
        <f>IF(COUNTA(H666:T666)&gt;=6,SMALL(H666:T666,1)+SMALL(H666:T666,2)+SMALL(H666:T666,3)+SMALL(H666:T666,4)+SMALL(H666:T666,5)+SMALL(H666:T666,6),SUM(H666:T666))</f>
        <v>113</v>
      </c>
      <c r="C666" s="36">
        <f>COUNTA(H666:T666)</f>
        <v>1</v>
      </c>
      <c r="D666" s="30">
        <f>SUM(H666:T666)/C666</f>
        <v>113</v>
      </c>
      <c r="E666" s="31" t="s">
        <v>800</v>
      </c>
      <c r="F666" s="31" t="s">
        <v>47</v>
      </c>
      <c r="G666" s="31" t="s">
        <v>26</v>
      </c>
      <c r="H666" s="32"/>
      <c r="I666" s="32"/>
      <c r="J666" s="32"/>
      <c r="K666" s="32">
        <v>113</v>
      </c>
      <c r="L666" s="32"/>
      <c r="M666" s="32"/>
      <c r="N666" s="32"/>
      <c r="O666" s="32"/>
      <c r="P666" s="32"/>
      <c r="Q666" s="32"/>
      <c r="R666" s="32"/>
      <c r="S666" s="32"/>
      <c r="T666" s="32"/>
    </row>
    <row r="667" spans="2:20" x14ac:dyDescent="0.2">
      <c r="B667" s="28">
        <f>IF(COUNTA(H667:T667)&gt;=6,SMALL(H667:T667,1)+SMALL(H667:T667,2)+SMALL(H667:T667,3)+SMALL(H667:T667,4)+SMALL(H667:T667,5)+SMALL(H667:T667,6),SUM(H667:T667))</f>
        <v>114</v>
      </c>
      <c r="C667" s="36">
        <f>COUNTA(H667:T667)</f>
        <v>1</v>
      </c>
      <c r="D667" s="30">
        <f>SUM(H667:T667)/C667</f>
        <v>114</v>
      </c>
      <c r="E667" s="33" t="s">
        <v>801</v>
      </c>
      <c r="F667" s="33" t="s">
        <v>139</v>
      </c>
      <c r="G667" s="33" t="s">
        <v>54</v>
      </c>
      <c r="H667" s="34"/>
      <c r="I667" s="34"/>
      <c r="J667" s="34"/>
      <c r="K667" s="34"/>
      <c r="L667" s="34"/>
      <c r="M667" s="34"/>
      <c r="N667" s="34"/>
      <c r="O667" s="34">
        <v>114</v>
      </c>
      <c r="P667" s="34"/>
      <c r="Q667" s="34"/>
      <c r="R667" s="34"/>
      <c r="S667" s="34"/>
      <c r="T667" s="33"/>
    </row>
    <row r="668" spans="2:20" x14ac:dyDescent="0.2">
      <c r="B668" s="28">
        <f>IF(COUNTA(H668:T668)&gt;=6,SMALL(H668:T668,1)+SMALL(H668:T668,2)+SMALL(H668:T668,3)+SMALL(H668:T668,4)+SMALL(H668:T668,5)+SMALL(H668:T668,6),SUM(H668:T668))</f>
        <v>115</v>
      </c>
      <c r="C668" s="36">
        <f>COUNTA(H668:T668)</f>
        <v>1</v>
      </c>
      <c r="D668" s="30">
        <f>SUM(H668:T668)/C668</f>
        <v>115</v>
      </c>
      <c r="E668" s="33" t="s">
        <v>802</v>
      </c>
      <c r="F668" s="33" t="s">
        <v>47</v>
      </c>
      <c r="G668" s="33" t="s">
        <v>54</v>
      </c>
      <c r="H668" s="34"/>
      <c r="I668" s="34"/>
      <c r="J668" s="34"/>
      <c r="K668" s="34"/>
      <c r="L668" s="34"/>
      <c r="M668" s="34"/>
      <c r="N668" s="34"/>
      <c r="O668" s="34">
        <v>115</v>
      </c>
      <c r="P668" s="34"/>
      <c r="Q668" s="34"/>
      <c r="R668" s="34"/>
      <c r="S668" s="34"/>
      <c r="T668" s="33"/>
    </row>
    <row r="669" spans="2:20" x14ac:dyDescent="0.2">
      <c r="B669" s="28">
        <f>IF(COUNTA(H669:T669)&gt;=6,SMALL(H669:T669,1)+SMALL(H669:T669,2)+SMALL(H669:T669,3)+SMALL(H669:T669,4)+SMALL(H669:T669,5)+SMALL(H669:T669,6),SUM(H669:T669))</f>
        <v>115</v>
      </c>
      <c r="C669" s="36">
        <f>COUNTA(H669:T669)</f>
        <v>1</v>
      </c>
      <c r="D669" s="30">
        <f>SUM(H669:T669)/C669</f>
        <v>115</v>
      </c>
      <c r="E669" s="31" t="s">
        <v>803</v>
      </c>
      <c r="F669" s="31" t="s">
        <v>47</v>
      </c>
      <c r="G669" s="31" t="s">
        <v>33</v>
      </c>
      <c r="H669" s="32"/>
      <c r="I669" s="32"/>
      <c r="J669" s="32"/>
      <c r="K669" s="32">
        <v>115</v>
      </c>
      <c r="L669" s="32"/>
      <c r="M669" s="32"/>
      <c r="N669" s="32"/>
      <c r="O669" s="32"/>
      <c r="P669" s="32"/>
      <c r="Q669" s="32"/>
      <c r="R669" s="32"/>
      <c r="S669" s="32"/>
      <c r="T669" s="32"/>
    </row>
    <row r="670" spans="2:20" x14ac:dyDescent="0.2">
      <c r="B670" s="28">
        <f>IF(COUNTA(H670:T670)&gt;=6,SMALL(H670:T670,1)+SMALL(H670:T670,2)+SMALL(H670:T670,3)+SMALL(H670:T670,4)+SMALL(H670:T670,5)+SMALL(H670:T670,6),SUM(H670:T670))</f>
        <v>115</v>
      </c>
      <c r="C670" s="36">
        <f>COUNTA(H670:T670)</f>
        <v>1</v>
      </c>
      <c r="D670" s="30">
        <f>SUM(H670:T670)/C670</f>
        <v>115</v>
      </c>
      <c r="E670" s="31" t="s">
        <v>804</v>
      </c>
      <c r="F670" s="31" t="s">
        <v>47</v>
      </c>
      <c r="G670" s="31" t="s">
        <v>33</v>
      </c>
      <c r="H670" s="32">
        <v>115</v>
      </c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</row>
    <row r="671" spans="2:20" x14ac:dyDescent="0.2">
      <c r="B671" s="28">
        <f>IF(COUNTA(H671:T671)&gt;=6,SMALL(H671:T671,1)+SMALL(H671:T671,2)+SMALL(H671:T671,3)+SMALL(H671:T671,4)+SMALL(H671:T671,5)+SMALL(H671:T671,6),SUM(H671:T671))</f>
        <v>116</v>
      </c>
      <c r="C671" s="36">
        <f>COUNTA(H671:T671)</f>
        <v>1</v>
      </c>
      <c r="D671" s="30">
        <f>SUM(H671:T671)/C671</f>
        <v>116</v>
      </c>
      <c r="E671" s="33" t="s">
        <v>805</v>
      </c>
      <c r="F671" s="33" t="s">
        <v>180</v>
      </c>
      <c r="G671" s="33" t="s">
        <v>152</v>
      </c>
      <c r="H671" s="34"/>
      <c r="I671" s="34"/>
      <c r="J671" s="34"/>
      <c r="K671" s="34"/>
      <c r="L671" s="34"/>
      <c r="M671" s="34"/>
      <c r="N671" s="34"/>
      <c r="O671" s="34">
        <v>116</v>
      </c>
      <c r="P671" s="34"/>
      <c r="Q671" s="34"/>
      <c r="R671" s="34"/>
      <c r="S671" s="34"/>
      <c r="T671" s="33"/>
    </row>
    <row r="672" spans="2:20" x14ac:dyDescent="0.2">
      <c r="B672" s="28">
        <f>IF(COUNTA(H672:T672)&gt;=6,SMALL(H672:T672,1)+SMALL(H672:T672,2)+SMALL(H672:T672,3)+SMALL(H672:T672,4)+SMALL(H672:T672,5)+SMALL(H672:T672,6),SUM(H672:T672))</f>
        <v>116</v>
      </c>
      <c r="C672" s="36">
        <f>COUNTA(H672:T672)</f>
        <v>1</v>
      </c>
      <c r="D672" s="30">
        <f>SUM(H672:T672)/C672</f>
        <v>116</v>
      </c>
      <c r="E672" s="31" t="s">
        <v>806</v>
      </c>
      <c r="F672" s="31" t="s">
        <v>47</v>
      </c>
      <c r="G672" s="31" t="s">
        <v>26</v>
      </c>
      <c r="H672" s="32"/>
      <c r="I672" s="32"/>
      <c r="J672" s="32"/>
      <c r="K672" s="32">
        <v>116</v>
      </c>
      <c r="L672" s="32"/>
      <c r="M672" s="32"/>
      <c r="N672" s="32"/>
      <c r="O672" s="32"/>
      <c r="P672" s="32"/>
      <c r="Q672" s="32"/>
      <c r="R672" s="32"/>
      <c r="S672" s="32"/>
      <c r="T672" s="32"/>
    </row>
    <row r="673" spans="2:20" x14ac:dyDescent="0.2">
      <c r="B673" s="28">
        <f>IF(COUNTA(H673:T673)&gt;=6,SMALL(H673:T673,1)+SMALL(H673:T673,2)+SMALL(H673:T673,3)+SMALL(H673:T673,4)+SMALL(H673:T673,5)+SMALL(H673:T673,6),SUM(H673:T673))</f>
        <v>116</v>
      </c>
      <c r="C673" s="36">
        <f>COUNTA(H673:T673)</f>
        <v>1</v>
      </c>
      <c r="D673" s="30">
        <f>SUM(H673:T673)/C673</f>
        <v>116</v>
      </c>
      <c r="E673" s="33" t="s">
        <v>807</v>
      </c>
      <c r="F673" s="33" t="s">
        <v>47</v>
      </c>
      <c r="G673" s="33" t="s">
        <v>54</v>
      </c>
      <c r="H673" s="34">
        <v>116</v>
      </c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3"/>
    </row>
    <row r="674" spans="2:20" x14ac:dyDescent="0.2">
      <c r="B674" s="28">
        <f>IF(COUNTA(H674:T674)&gt;=6,SMALL(H674:T674,1)+SMALL(H674:T674,2)+SMALL(H674:T674,3)+SMALL(H674:T674,4)+SMALL(H674:T674,5)+SMALL(H674:T674,6),SUM(H674:T674))</f>
        <v>117</v>
      </c>
      <c r="C674" s="36">
        <f>COUNTA(H674:T674)</f>
        <v>1</v>
      </c>
      <c r="D674" s="30">
        <f>SUM(H674:T674)/C674</f>
        <v>117</v>
      </c>
      <c r="E674" s="33" t="s">
        <v>808</v>
      </c>
      <c r="F674" s="33" t="s">
        <v>139</v>
      </c>
      <c r="G674" s="33" t="s">
        <v>54</v>
      </c>
      <c r="H674" s="34"/>
      <c r="I674" s="34"/>
      <c r="J674" s="34"/>
      <c r="K674" s="34"/>
      <c r="L674" s="34"/>
      <c r="M674" s="34"/>
      <c r="N674" s="34"/>
      <c r="O674" s="34">
        <v>117</v>
      </c>
      <c r="P674" s="34"/>
      <c r="Q674" s="34"/>
      <c r="R674" s="34"/>
      <c r="S674" s="34"/>
      <c r="T674" s="33"/>
    </row>
    <row r="675" spans="2:20" x14ac:dyDescent="0.2">
      <c r="B675" s="28">
        <f>IF(COUNTA(H675:T675)&gt;=6,SMALL(H675:T675,1)+SMALL(H675:T675,2)+SMALL(H675:T675,3)+SMALL(H675:T675,4)+SMALL(H675:T675,5)+SMALL(H675:T675,6),SUM(H675:T675))</f>
        <v>117</v>
      </c>
      <c r="C675" s="36">
        <f>COUNTA(H675:T675)</f>
        <v>1</v>
      </c>
      <c r="D675" s="30">
        <f>SUM(H675:T675)/C675</f>
        <v>117</v>
      </c>
      <c r="E675" s="31" t="s">
        <v>809</v>
      </c>
      <c r="F675" s="31" t="s">
        <v>47</v>
      </c>
      <c r="G675" s="31" t="s">
        <v>26</v>
      </c>
      <c r="H675" s="32"/>
      <c r="I675" s="32"/>
      <c r="J675" s="32"/>
      <c r="K675" s="32">
        <v>117</v>
      </c>
      <c r="L675" s="32"/>
      <c r="M675" s="32"/>
      <c r="N675" s="32"/>
      <c r="O675" s="32"/>
      <c r="P675" s="32"/>
      <c r="Q675" s="32"/>
      <c r="R675" s="32"/>
      <c r="S675" s="32"/>
      <c r="T675" s="32"/>
    </row>
    <row r="676" spans="2:20" x14ac:dyDescent="0.2">
      <c r="B676" s="28">
        <f>IF(COUNTA(H676:T676)&gt;=6,SMALL(H676:T676,1)+SMALL(H676:T676,2)+SMALL(H676:T676,3)+SMALL(H676:T676,4)+SMALL(H676:T676,5)+SMALL(H676:T676,6),SUM(H676:T676))</f>
        <v>117</v>
      </c>
      <c r="C676" s="36">
        <f>COUNTA(H676:T676)</f>
        <v>1</v>
      </c>
      <c r="D676" s="30">
        <f>SUM(H676:T676)/C676</f>
        <v>117</v>
      </c>
      <c r="E676" s="31" t="s">
        <v>810</v>
      </c>
      <c r="F676" s="31" t="s">
        <v>47</v>
      </c>
      <c r="G676" s="31" t="s">
        <v>26</v>
      </c>
      <c r="H676" s="32">
        <v>117</v>
      </c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</row>
    <row r="677" spans="2:20" x14ac:dyDescent="0.2">
      <c r="B677" s="28">
        <f>IF(COUNTA(H677:T677)&gt;=6,SMALL(H677:T677,1)+SMALL(H677:T677,2)+SMALL(H677:T677,3)+SMALL(H677:T677,4)+SMALL(H677:T677,5)+SMALL(H677:T677,6),SUM(H677:T677))</f>
        <v>118</v>
      </c>
      <c r="C677" s="36">
        <f>COUNTA(H677:T677)</f>
        <v>1</v>
      </c>
      <c r="D677" s="30">
        <f>SUM(H677:T677)/C677</f>
        <v>118</v>
      </c>
      <c r="E677" s="31" t="s">
        <v>811</v>
      </c>
      <c r="F677" s="31" t="s">
        <v>285</v>
      </c>
      <c r="G677" s="31" t="s">
        <v>52</v>
      </c>
      <c r="H677" s="32"/>
      <c r="I677" s="32"/>
      <c r="J677" s="32"/>
      <c r="K677" s="32"/>
      <c r="L677" s="32"/>
      <c r="M677" s="32"/>
      <c r="N677" s="32"/>
      <c r="O677" s="32">
        <v>118</v>
      </c>
      <c r="P677" s="32"/>
      <c r="Q677" s="32"/>
      <c r="R677" s="32"/>
      <c r="S677" s="32"/>
      <c r="T677" s="32"/>
    </row>
    <row r="678" spans="2:20" x14ac:dyDescent="0.2">
      <c r="B678" s="28">
        <f>IF(COUNTA(H678:T678)&gt;=6,SMALL(H678:T678,1)+SMALL(H678:T678,2)+SMALL(H678:T678,3)+SMALL(H678:T678,4)+SMALL(H678:T678,5)+SMALL(H678:T678,6),SUM(H678:T678))</f>
        <v>118</v>
      </c>
      <c r="C678" s="36">
        <f>COUNTA(H678:T678)</f>
        <v>1</v>
      </c>
      <c r="D678" s="30">
        <f>SUM(H678:T678)/C678</f>
        <v>118</v>
      </c>
      <c r="E678" s="31" t="s">
        <v>812</v>
      </c>
      <c r="F678" s="31" t="s">
        <v>87</v>
      </c>
      <c r="G678" s="31" t="s">
        <v>42</v>
      </c>
      <c r="H678" s="32"/>
      <c r="I678" s="32"/>
      <c r="J678" s="32"/>
      <c r="K678" s="32">
        <v>118</v>
      </c>
      <c r="L678" s="32"/>
      <c r="M678" s="32"/>
      <c r="N678" s="32"/>
      <c r="O678" s="32"/>
      <c r="P678" s="32"/>
      <c r="Q678" s="32"/>
      <c r="R678" s="32"/>
      <c r="S678" s="32"/>
      <c r="T678" s="32"/>
    </row>
    <row r="679" spans="2:20" x14ac:dyDescent="0.2">
      <c r="B679" s="28">
        <f>IF(COUNTA(H679:T679)&gt;=6,SMALL(H679:T679,1)+SMALL(H679:T679,2)+SMALL(H679:T679,3)+SMALL(H679:T679,4)+SMALL(H679:T679,5)+SMALL(H679:T679,6),SUM(H679:T679))</f>
        <v>118</v>
      </c>
      <c r="C679" s="36">
        <f>COUNTA(H679:T679)</f>
        <v>1</v>
      </c>
      <c r="D679" s="30">
        <f>SUM(H679:T679)/C679</f>
        <v>118</v>
      </c>
      <c r="E679" s="33" t="s">
        <v>813</v>
      </c>
      <c r="F679" s="33" t="s">
        <v>47</v>
      </c>
      <c r="G679" s="33" t="s">
        <v>54</v>
      </c>
      <c r="H679" s="34">
        <v>118</v>
      </c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3"/>
    </row>
    <row r="680" spans="2:20" x14ac:dyDescent="0.2">
      <c r="B680" s="28">
        <f>IF(COUNTA(H680:T680)&gt;=6,SMALL(H680:T680,1)+SMALL(H680:T680,2)+SMALL(H680:T680,3)+SMALL(H680:T680,4)+SMALL(H680:T680,5)+SMALL(H680:T680,6),SUM(H680:T680))</f>
        <v>118</v>
      </c>
      <c r="C680" s="36">
        <f>COUNTA(H680:T680)</f>
        <v>1</v>
      </c>
      <c r="D680" s="30">
        <f>SUM(H680:T680)/C680</f>
        <v>118</v>
      </c>
      <c r="E680" s="33" t="s">
        <v>814</v>
      </c>
      <c r="F680" s="33" t="s">
        <v>36</v>
      </c>
      <c r="G680" s="33" t="s">
        <v>152</v>
      </c>
      <c r="H680" s="34"/>
      <c r="I680" s="34"/>
      <c r="J680" s="34">
        <v>118</v>
      </c>
      <c r="K680" s="34"/>
      <c r="L680" s="34"/>
      <c r="M680" s="34"/>
      <c r="N680" s="34"/>
      <c r="O680" s="34"/>
      <c r="P680" s="34"/>
      <c r="Q680" s="34"/>
      <c r="R680" s="34"/>
      <c r="S680" s="34"/>
      <c r="T680" s="33"/>
    </row>
    <row r="681" spans="2:20" x14ac:dyDescent="0.2">
      <c r="B681" s="28">
        <f>IF(COUNTA(H681:T681)&gt;=6,SMALL(H681:T681,1)+SMALL(H681:T681,2)+SMALL(H681:T681,3)+SMALL(H681:T681,4)+SMALL(H681:T681,5)+SMALL(H681:T681,6),SUM(H681:T681))</f>
        <v>120</v>
      </c>
      <c r="C681" s="36">
        <f>COUNTA(H681:T681)</f>
        <v>1</v>
      </c>
      <c r="D681" s="30">
        <f>SUM(H681:T681)/C681</f>
        <v>120</v>
      </c>
      <c r="E681" s="31" t="s">
        <v>815</v>
      </c>
      <c r="F681" s="31" t="s">
        <v>694</v>
      </c>
      <c r="G681" s="31" t="s">
        <v>42</v>
      </c>
      <c r="H681" s="32"/>
      <c r="I681" s="32"/>
      <c r="J681" s="32"/>
      <c r="K681" s="32">
        <v>120</v>
      </c>
      <c r="L681" s="32"/>
      <c r="M681" s="32"/>
      <c r="N681" s="32"/>
      <c r="O681" s="32"/>
      <c r="P681" s="32"/>
      <c r="Q681" s="32"/>
      <c r="R681" s="32"/>
      <c r="S681" s="32"/>
      <c r="T681" s="32"/>
    </row>
    <row r="682" spans="2:20" x14ac:dyDescent="0.2">
      <c r="B682" s="28">
        <f>IF(COUNTA(H682:T682)&gt;=6,SMALL(H682:T682,1)+SMALL(H682:T682,2)+SMALL(H682:T682,3)+SMALL(H682:T682,4)+SMALL(H682:T682,5)+SMALL(H682:T682,6),SUM(H682:T682))</f>
        <v>120</v>
      </c>
      <c r="C682" s="36">
        <f>COUNTA(H682:T682)</f>
        <v>1</v>
      </c>
      <c r="D682" s="30">
        <f>SUM(H682:T682)/C682</f>
        <v>120</v>
      </c>
      <c r="E682" s="31" t="s">
        <v>816</v>
      </c>
      <c r="F682" s="31" t="s">
        <v>817</v>
      </c>
      <c r="G682" s="31" t="s">
        <v>75</v>
      </c>
      <c r="H682" s="32">
        <v>120</v>
      </c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</row>
    <row r="683" spans="2:20" x14ac:dyDescent="0.2">
      <c r="B683" s="28">
        <f>IF(COUNTA(H683:T683)&gt;=6,SMALL(H683:T683,1)+SMALL(H683:T683,2)+SMALL(H683:T683,3)+SMALL(H683:T683,4)+SMALL(H683:T683,5)+SMALL(H683:T683,6),SUM(H683:T683))</f>
        <v>120</v>
      </c>
      <c r="C683" s="36">
        <f>COUNTA(H683:T683)</f>
        <v>1</v>
      </c>
      <c r="D683" s="30">
        <f>SUM(H683:T683)/C683</f>
        <v>120</v>
      </c>
      <c r="E683" s="33" t="s">
        <v>818</v>
      </c>
      <c r="F683" s="33" t="s">
        <v>90</v>
      </c>
      <c r="G683" s="33" t="s">
        <v>54</v>
      </c>
      <c r="H683" s="34"/>
      <c r="I683" s="34"/>
      <c r="J683" s="34">
        <v>120</v>
      </c>
      <c r="K683" s="34"/>
      <c r="L683" s="34"/>
      <c r="M683" s="34"/>
      <c r="N683" s="34"/>
      <c r="O683" s="34"/>
      <c r="P683" s="34"/>
      <c r="Q683" s="34"/>
      <c r="R683" s="34"/>
      <c r="S683" s="34"/>
      <c r="T683" s="33"/>
    </row>
    <row r="684" spans="2:20" x14ac:dyDescent="0.2">
      <c r="B684" s="28">
        <f>IF(COUNTA(H684:T684)&gt;=6,SMALL(H684:T684,1)+SMALL(H684:T684,2)+SMALL(H684:T684,3)+SMALL(H684:T684,4)+SMALL(H684:T684,5)+SMALL(H684:T684,6),SUM(H684:T684))</f>
        <v>120</v>
      </c>
      <c r="C684" s="36">
        <f>COUNTA(H684:T684)</f>
        <v>1</v>
      </c>
      <c r="D684" s="30">
        <f>SUM(H684:T684)/C684</f>
        <v>120</v>
      </c>
      <c r="E684" s="31" t="s">
        <v>819</v>
      </c>
      <c r="F684" s="31" t="s">
        <v>47</v>
      </c>
      <c r="G684" s="31" t="s">
        <v>26</v>
      </c>
      <c r="H684" s="32"/>
      <c r="I684" s="32"/>
      <c r="J684" s="32"/>
      <c r="K684" s="32"/>
      <c r="L684" s="32"/>
      <c r="M684" s="32"/>
      <c r="N684" s="32"/>
      <c r="O684" s="32">
        <v>120</v>
      </c>
      <c r="P684" s="32"/>
      <c r="Q684" s="32"/>
      <c r="R684" s="32"/>
      <c r="S684" s="32"/>
      <c r="T684" s="32"/>
    </row>
    <row r="685" spans="2:20" x14ac:dyDescent="0.2">
      <c r="B685" s="28">
        <f>IF(COUNTA(H685:T685)&gt;=6,SMALL(H685:T685,1)+SMALL(H685:T685,2)+SMALL(H685:T685,3)+SMALL(H685:T685,4)+SMALL(H685:T685,5)+SMALL(H685:T685,6),SUM(H685:T685))</f>
        <v>121</v>
      </c>
      <c r="C685" s="36">
        <f>COUNTA(H685:T685)</f>
        <v>1</v>
      </c>
      <c r="D685" s="30">
        <f>SUM(H685:T685)/C685</f>
        <v>121</v>
      </c>
      <c r="E685" s="33" t="s">
        <v>820</v>
      </c>
      <c r="F685" s="33" t="s">
        <v>47</v>
      </c>
      <c r="G685" s="33" t="s">
        <v>152</v>
      </c>
      <c r="H685" s="34"/>
      <c r="I685" s="34"/>
      <c r="J685" s="34">
        <v>121</v>
      </c>
      <c r="K685" s="34"/>
      <c r="L685" s="34"/>
      <c r="M685" s="34"/>
      <c r="N685" s="34"/>
      <c r="O685" s="34"/>
      <c r="P685" s="34"/>
      <c r="Q685" s="34"/>
      <c r="R685" s="34"/>
      <c r="S685" s="34"/>
      <c r="T685" s="33"/>
    </row>
    <row r="686" spans="2:20" x14ac:dyDescent="0.2">
      <c r="B686" s="28">
        <f>IF(COUNTA(H686:T686)&gt;=6,SMALL(H686:T686,1)+SMALL(H686:T686,2)+SMALL(H686:T686,3)+SMALL(H686:T686,4)+SMALL(H686:T686,5)+SMALL(H686:T686,6),SUM(H686:T686))</f>
        <v>121</v>
      </c>
      <c r="C686" s="36">
        <f>COUNTA(H686:T686)</f>
        <v>1</v>
      </c>
      <c r="D686" s="30">
        <f>SUM(H686:T686)/C686</f>
        <v>121</v>
      </c>
      <c r="E686" s="31" t="s">
        <v>821</v>
      </c>
      <c r="F686" s="31" t="s">
        <v>47</v>
      </c>
      <c r="G686" s="31" t="s">
        <v>26</v>
      </c>
      <c r="H686" s="32"/>
      <c r="I686" s="32"/>
      <c r="J686" s="32"/>
      <c r="K686" s="32">
        <v>121</v>
      </c>
      <c r="L686" s="32"/>
      <c r="M686" s="32"/>
      <c r="N686" s="32"/>
      <c r="O686" s="32"/>
      <c r="P686" s="32"/>
      <c r="Q686" s="32"/>
      <c r="R686" s="32"/>
      <c r="S686" s="32"/>
      <c r="T686" s="32"/>
    </row>
    <row r="687" spans="2:20" x14ac:dyDescent="0.2">
      <c r="B687" s="28">
        <f>IF(COUNTA(H687:T687)&gt;=6,SMALL(H687:T687,1)+SMALL(H687:T687,2)+SMALL(H687:T687,3)+SMALL(H687:T687,4)+SMALL(H687:T687,5)+SMALL(H687:T687,6),SUM(H687:T687))</f>
        <v>122</v>
      </c>
      <c r="C687" s="36">
        <f>COUNTA(H687:T687)</f>
        <v>1</v>
      </c>
      <c r="D687" s="30">
        <f>SUM(H687:T687)/C687</f>
        <v>122</v>
      </c>
      <c r="E687" s="33" t="s">
        <v>822</v>
      </c>
      <c r="F687" s="33" t="s">
        <v>90</v>
      </c>
      <c r="G687" s="33" t="s">
        <v>62</v>
      </c>
      <c r="H687" s="34"/>
      <c r="I687" s="34"/>
      <c r="J687" s="34">
        <v>122</v>
      </c>
      <c r="K687" s="34"/>
      <c r="L687" s="34"/>
      <c r="M687" s="34"/>
      <c r="N687" s="34"/>
      <c r="O687" s="34"/>
      <c r="P687" s="34"/>
      <c r="Q687" s="34"/>
      <c r="R687" s="34"/>
      <c r="S687" s="34"/>
      <c r="T687" s="33"/>
    </row>
    <row r="688" spans="2:20" x14ac:dyDescent="0.2">
      <c r="B688" s="28">
        <f>IF(COUNTA(H688:T688)&gt;=6,SMALL(H688:T688,1)+SMALL(H688:T688,2)+SMALL(H688:T688,3)+SMALL(H688:T688,4)+SMALL(H688:T688,5)+SMALL(H688:T688,6),SUM(H688:T688))</f>
        <v>122</v>
      </c>
      <c r="C688" s="36">
        <f>COUNTA(H688:T688)</f>
        <v>1</v>
      </c>
      <c r="D688" s="30">
        <f>SUM(H688:T688)/C688</f>
        <v>122</v>
      </c>
      <c r="E688" s="33" t="s">
        <v>823</v>
      </c>
      <c r="F688" s="33" t="s">
        <v>824</v>
      </c>
      <c r="G688" s="33" t="s">
        <v>54</v>
      </c>
      <c r="H688" s="34"/>
      <c r="I688" s="34"/>
      <c r="J688" s="34"/>
      <c r="K688" s="34"/>
      <c r="L688" s="34"/>
      <c r="M688" s="34"/>
      <c r="N688" s="34"/>
      <c r="O688" s="34">
        <v>122</v>
      </c>
      <c r="P688" s="34"/>
      <c r="Q688" s="34"/>
      <c r="R688" s="34"/>
      <c r="S688" s="34"/>
      <c r="T688" s="33"/>
    </row>
    <row r="689" spans="2:20" x14ac:dyDescent="0.2">
      <c r="B689" s="28">
        <f>IF(COUNTA(H689:T689)&gt;=6,SMALL(H689:T689,1)+SMALL(H689:T689,2)+SMALL(H689:T689,3)+SMALL(H689:T689,4)+SMALL(H689:T689,5)+SMALL(H689:T689,6),SUM(H689:T689))</f>
        <v>122</v>
      </c>
      <c r="C689" s="36">
        <f>COUNTA(H689:T689)</f>
        <v>1</v>
      </c>
      <c r="D689" s="30">
        <f>SUM(H689:T689)/C689</f>
        <v>122</v>
      </c>
      <c r="E689" s="31" t="s">
        <v>825</v>
      </c>
      <c r="F689" s="31" t="s">
        <v>47</v>
      </c>
      <c r="G689" s="31" t="s">
        <v>26</v>
      </c>
      <c r="H689" s="32"/>
      <c r="I689" s="32"/>
      <c r="J689" s="32"/>
      <c r="K689" s="32">
        <v>122</v>
      </c>
      <c r="L689" s="32"/>
      <c r="M689" s="32"/>
      <c r="N689" s="32"/>
      <c r="O689" s="32"/>
      <c r="P689" s="32"/>
      <c r="Q689" s="32"/>
      <c r="R689" s="32"/>
      <c r="S689" s="32"/>
      <c r="T689" s="32"/>
    </row>
    <row r="690" spans="2:20" x14ac:dyDescent="0.2">
      <c r="B690" s="28">
        <f>IF(COUNTA(H690:T690)&gt;=6,SMALL(H690:T690,1)+SMALL(H690:T690,2)+SMALL(H690:T690,3)+SMALL(H690:T690,4)+SMALL(H690:T690,5)+SMALL(H690:T690,6),SUM(H690:T690))</f>
        <v>123</v>
      </c>
      <c r="C690" s="36">
        <f>COUNTA(H690:T690)</f>
        <v>1</v>
      </c>
      <c r="D690" s="30">
        <f>SUM(H690:T690)/C690</f>
        <v>123</v>
      </c>
      <c r="E690" s="33" t="s">
        <v>826</v>
      </c>
      <c r="F690" s="33" t="s">
        <v>283</v>
      </c>
      <c r="G690" s="33" t="s">
        <v>54</v>
      </c>
      <c r="H690" s="34"/>
      <c r="I690" s="34"/>
      <c r="J690" s="34"/>
      <c r="K690" s="34">
        <v>123</v>
      </c>
      <c r="L690" s="34"/>
      <c r="M690" s="34"/>
      <c r="N690" s="34"/>
      <c r="O690" s="34"/>
      <c r="P690" s="34"/>
      <c r="Q690" s="34"/>
      <c r="R690" s="34"/>
      <c r="S690" s="34"/>
      <c r="T690" s="33"/>
    </row>
    <row r="691" spans="2:20" x14ac:dyDescent="0.2">
      <c r="B691" s="28">
        <f>IF(COUNTA(H691:T691)&gt;=6,SMALL(H691:T691,1)+SMALL(H691:T691,2)+SMALL(H691:T691,3)+SMALL(H691:T691,4)+SMALL(H691:T691,5)+SMALL(H691:T691,6),SUM(H691:T691))</f>
        <v>123</v>
      </c>
      <c r="C691" s="36">
        <f>COUNTA(H691:T691)</f>
        <v>1</v>
      </c>
      <c r="D691" s="30">
        <f>SUM(H691:T691)/C691</f>
        <v>123</v>
      </c>
      <c r="E691" s="31" t="s">
        <v>827</v>
      </c>
      <c r="F691" s="31" t="s">
        <v>47</v>
      </c>
      <c r="G691" s="31" t="s">
        <v>26</v>
      </c>
      <c r="H691" s="32"/>
      <c r="I691" s="32"/>
      <c r="J691" s="32"/>
      <c r="K691" s="32"/>
      <c r="L691" s="32"/>
      <c r="M691" s="32"/>
      <c r="N691" s="32"/>
      <c r="O691" s="32">
        <v>123</v>
      </c>
      <c r="P691" s="32"/>
      <c r="Q691" s="32"/>
      <c r="R691" s="32"/>
      <c r="S691" s="32"/>
      <c r="T691" s="32"/>
    </row>
    <row r="692" spans="2:20" x14ac:dyDescent="0.2">
      <c r="B692" s="28">
        <f>IF(COUNTA(H692:T692)&gt;=6,SMALL(H692:T692,1)+SMALL(H692:T692,2)+SMALL(H692:T692,3)+SMALL(H692:T692,4)+SMALL(H692:T692,5)+SMALL(H692:T692,6),SUM(H692:T692))</f>
        <v>124</v>
      </c>
      <c r="C692" s="36">
        <f>COUNTA(H692:T692)</f>
        <v>1</v>
      </c>
      <c r="D692" s="30">
        <f>SUM(H692:T692)/C692</f>
        <v>124</v>
      </c>
      <c r="E692" s="33" t="s">
        <v>828</v>
      </c>
      <c r="F692" s="33" t="s">
        <v>180</v>
      </c>
      <c r="G692" s="33" t="s">
        <v>152</v>
      </c>
      <c r="H692" s="34"/>
      <c r="I692" s="34"/>
      <c r="J692" s="34"/>
      <c r="K692" s="34"/>
      <c r="L692" s="34"/>
      <c r="M692" s="34"/>
      <c r="N692" s="34"/>
      <c r="O692" s="34">
        <v>124</v>
      </c>
      <c r="P692" s="34"/>
      <c r="Q692" s="34"/>
      <c r="R692" s="34"/>
      <c r="S692" s="34"/>
      <c r="T692" s="33"/>
    </row>
    <row r="693" spans="2:20" x14ac:dyDescent="0.2">
      <c r="B693" s="28">
        <f>IF(COUNTA(H693:T693)&gt;=6,SMALL(H693:T693,1)+SMALL(H693:T693,2)+SMALL(H693:T693,3)+SMALL(H693:T693,4)+SMALL(H693:T693,5)+SMALL(H693:T693,6),SUM(H693:T693))</f>
        <v>124</v>
      </c>
      <c r="C693" s="36">
        <f>COUNTA(H693:T693)</f>
        <v>1</v>
      </c>
      <c r="D693" s="30">
        <f>SUM(H693:T693)/C693</f>
        <v>124</v>
      </c>
      <c r="E693" s="31" t="s">
        <v>829</v>
      </c>
      <c r="F693" s="31" t="s">
        <v>47</v>
      </c>
      <c r="G693" s="31" t="s">
        <v>26</v>
      </c>
      <c r="H693" s="32"/>
      <c r="I693" s="32"/>
      <c r="J693" s="32"/>
      <c r="K693" s="32">
        <v>124</v>
      </c>
      <c r="L693" s="32"/>
      <c r="M693" s="32"/>
      <c r="N693" s="32"/>
      <c r="O693" s="32"/>
      <c r="P693" s="32"/>
      <c r="Q693" s="32"/>
      <c r="R693" s="32"/>
      <c r="S693" s="32"/>
      <c r="T693" s="32"/>
    </row>
    <row r="694" spans="2:20" x14ac:dyDescent="0.2">
      <c r="B694" s="28">
        <f>IF(COUNTA(H694:T694)&gt;=6,SMALL(H694:T694,1)+SMALL(H694:T694,2)+SMALL(H694:T694,3)+SMALL(H694:T694,4)+SMALL(H694:T694,5)+SMALL(H694:T694,6),SUM(H694:T694))</f>
        <v>126</v>
      </c>
      <c r="C694" s="36">
        <f>COUNTA(H694:T694)</f>
        <v>1</v>
      </c>
      <c r="D694" s="30">
        <f>SUM(H694:T694)/C694</f>
        <v>126</v>
      </c>
      <c r="E694" s="33" t="s">
        <v>830</v>
      </c>
      <c r="F694" s="33" t="s">
        <v>47</v>
      </c>
      <c r="G694" s="33" t="s">
        <v>54</v>
      </c>
      <c r="H694" s="34"/>
      <c r="I694" s="34"/>
      <c r="J694" s="34"/>
      <c r="K694" s="34">
        <v>126</v>
      </c>
      <c r="L694" s="34"/>
      <c r="M694" s="34"/>
      <c r="N694" s="34"/>
      <c r="O694" s="34"/>
      <c r="P694" s="34"/>
      <c r="Q694" s="34"/>
      <c r="R694" s="34"/>
      <c r="S694" s="34"/>
      <c r="T694" s="33"/>
    </row>
    <row r="695" spans="2:20" x14ac:dyDescent="0.2">
      <c r="B695" s="28">
        <f>IF(COUNTA(H695:T695)&gt;=6,SMALL(H695:T695,1)+SMALL(H695:T695,2)+SMALL(H695:T695,3)+SMALL(H695:T695,4)+SMALL(H695:T695,5)+SMALL(H695:T695,6),SUM(H695:T695))</f>
        <v>127</v>
      </c>
      <c r="C695" s="36">
        <f>COUNTA(H695:T695)</f>
        <v>1</v>
      </c>
      <c r="D695" s="30">
        <f>SUM(H695:T695)/C695</f>
        <v>127</v>
      </c>
      <c r="E695" s="31" t="s">
        <v>831</v>
      </c>
      <c r="F695" s="31" t="s">
        <v>47</v>
      </c>
      <c r="G695" s="31" t="s">
        <v>52</v>
      </c>
      <c r="H695" s="32"/>
      <c r="I695" s="32"/>
      <c r="J695" s="32"/>
      <c r="K695" s="32"/>
      <c r="L695" s="32"/>
      <c r="M695" s="32"/>
      <c r="N695" s="32"/>
      <c r="O695" s="32">
        <v>127</v>
      </c>
      <c r="P695" s="32"/>
      <c r="Q695" s="32"/>
      <c r="R695" s="32"/>
      <c r="S695" s="32"/>
      <c r="T695" s="32"/>
    </row>
    <row r="696" spans="2:20" x14ac:dyDescent="0.2">
      <c r="B696" s="28">
        <f>IF(COUNTA(H696:T696)&gt;=6,SMALL(H696:T696,1)+SMALL(H696:T696,2)+SMALL(H696:T696,3)+SMALL(H696:T696,4)+SMALL(H696:T696,5)+SMALL(H696:T696,6),SUM(H696:T696))</f>
        <v>127</v>
      </c>
      <c r="C696" s="36">
        <f>COUNTA(H696:T696)</f>
        <v>1</v>
      </c>
      <c r="D696" s="30">
        <f>SUM(H696:T696)/C696</f>
        <v>127</v>
      </c>
      <c r="E696" s="31" t="s">
        <v>832</v>
      </c>
      <c r="F696" s="31" t="s">
        <v>607</v>
      </c>
      <c r="G696" s="31" t="s">
        <v>26</v>
      </c>
      <c r="H696" s="32"/>
      <c r="I696" s="32"/>
      <c r="J696" s="32"/>
      <c r="K696" s="32">
        <v>127</v>
      </c>
      <c r="L696" s="32"/>
      <c r="M696" s="32"/>
      <c r="N696" s="32"/>
      <c r="O696" s="32"/>
      <c r="P696" s="32"/>
      <c r="Q696" s="32"/>
      <c r="R696" s="32"/>
      <c r="S696" s="32"/>
      <c r="T696" s="32"/>
    </row>
    <row r="697" spans="2:20" x14ac:dyDescent="0.2">
      <c r="B697" s="28">
        <f>IF(COUNTA(H697:T697)&gt;=6,SMALL(H697:T697,1)+SMALL(H697:T697,2)+SMALL(H697:T697,3)+SMALL(H697:T697,4)+SMALL(H697:T697,5)+SMALL(H697:T697,6),SUM(H697:T697))</f>
        <v>128</v>
      </c>
      <c r="C697" s="36">
        <f>COUNTA(H697:T697)</f>
        <v>1</v>
      </c>
      <c r="D697" s="30">
        <f>SUM(H697:T697)/C697</f>
        <v>128</v>
      </c>
      <c r="E697" s="33" t="s">
        <v>833</v>
      </c>
      <c r="F697" s="33" t="s">
        <v>47</v>
      </c>
      <c r="G697" s="33" t="s">
        <v>54</v>
      </c>
      <c r="H697" s="34"/>
      <c r="I697" s="34"/>
      <c r="J697" s="34"/>
      <c r="K697" s="34">
        <v>128</v>
      </c>
      <c r="L697" s="34"/>
      <c r="M697" s="34"/>
      <c r="N697" s="34"/>
      <c r="O697" s="34"/>
      <c r="P697" s="34"/>
      <c r="Q697" s="34"/>
      <c r="R697" s="34"/>
      <c r="S697" s="34"/>
      <c r="T697" s="33"/>
    </row>
    <row r="698" spans="2:20" x14ac:dyDescent="0.2">
      <c r="B698" s="28">
        <f>IF(COUNTA(H698:T698)&gt;=6,SMALL(H698:T698,1)+SMALL(H698:T698,2)+SMALL(H698:T698,3)+SMALL(H698:T698,4)+SMALL(H698:T698,5)+SMALL(H698:T698,6),SUM(H698:T698))</f>
        <v>129</v>
      </c>
      <c r="C698" s="36">
        <f>COUNTA(H698:T698)</f>
        <v>1</v>
      </c>
      <c r="D698" s="30">
        <f>SUM(H698:T698)/C698</f>
        <v>129</v>
      </c>
      <c r="E698" s="31" t="s">
        <v>834</v>
      </c>
      <c r="F698" s="31" t="s">
        <v>127</v>
      </c>
      <c r="G698" s="31" t="s">
        <v>26</v>
      </c>
      <c r="H698" s="32"/>
      <c r="I698" s="32"/>
      <c r="J698" s="32"/>
      <c r="K698" s="32">
        <v>129</v>
      </c>
      <c r="L698" s="32"/>
      <c r="M698" s="32"/>
      <c r="N698" s="32"/>
      <c r="O698" s="32"/>
      <c r="P698" s="32"/>
      <c r="Q698" s="32"/>
      <c r="R698" s="32"/>
      <c r="S698" s="32"/>
      <c r="T698" s="32"/>
    </row>
    <row r="699" spans="2:20" x14ac:dyDescent="0.2">
      <c r="B699" s="28">
        <f>IF(COUNTA(H699:T699)&gt;=6,SMALL(H699:T699,1)+SMALL(H699:T699,2)+SMALL(H699:T699,3)+SMALL(H699:T699,4)+SMALL(H699:T699,5)+SMALL(H699:T699,6),SUM(H699:T699))</f>
        <v>129</v>
      </c>
      <c r="C699" s="36">
        <f>COUNTA(H699:T699)</f>
        <v>1</v>
      </c>
      <c r="D699" s="30">
        <f>SUM(H699:T699)/C699</f>
        <v>129</v>
      </c>
      <c r="E699" s="33" t="s">
        <v>835</v>
      </c>
      <c r="F699" s="33" t="s">
        <v>139</v>
      </c>
      <c r="G699" s="33" t="s">
        <v>836</v>
      </c>
      <c r="H699" s="34"/>
      <c r="I699" s="34"/>
      <c r="J699" s="34"/>
      <c r="K699" s="34"/>
      <c r="L699" s="34"/>
      <c r="M699" s="34"/>
      <c r="N699" s="34"/>
      <c r="O699" s="34">
        <v>129</v>
      </c>
      <c r="P699" s="34"/>
      <c r="Q699" s="34"/>
      <c r="R699" s="34"/>
      <c r="S699" s="34"/>
      <c r="T699" s="33"/>
    </row>
    <row r="700" spans="2:20" x14ac:dyDescent="0.2">
      <c r="B700" s="28">
        <f>IF(COUNTA(H700:T700)&gt;=6,SMALL(H700:T700,1)+SMALL(H700:T700,2)+SMALL(H700:T700,3)+SMALL(H700:T700,4)+SMALL(H700:T700,5)+SMALL(H700:T700,6),SUM(H700:T700))</f>
        <v>130</v>
      </c>
      <c r="C700" s="36">
        <f>COUNTA(H700:T700)</f>
        <v>1</v>
      </c>
      <c r="D700" s="30">
        <f>SUM(H700:T700)/C700</f>
        <v>130</v>
      </c>
      <c r="E700" s="31" t="s">
        <v>837</v>
      </c>
      <c r="F700" s="31" t="s">
        <v>285</v>
      </c>
      <c r="G700" s="31" t="s">
        <v>75</v>
      </c>
      <c r="H700" s="32"/>
      <c r="I700" s="32"/>
      <c r="J700" s="32"/>
      <c r="K700" s="32"/>
      <c r="L700" s="32"/>
      <c r="M700" s="32"/>
      <c r="N700" s="32"/>
      <c r="O700" s="32">
        <v>130</v>
      </c>
      <c r="P700" s="32"/>
      <c r="Q700" s="32"/>
      <c r="R700" s="32"/>
      <c r="S700" s="32"/>
      <c r="T700" s="32"/>
    </row>
    <row r="701" spans="2:20" x14ac:dyDescent="0.2">
      <c r="B701" s="28">
        <f>IF(COUNTA(H701:T701)&gt;=6,SMALL(H701:T701,1)+SMALL(H701:T701,2)+SMALL(H701:T701,3)+SMALL(H701:T701,4)+SMALL(H701:T701,5)+SMALL(H701:T701,6),SUM(H701:T701))</f>
        <v>130</v>
      </c>
      <c r="C701" s="36">
        <f>COUNTA(H701:T701)</f>
        <v>1</v>
      </c>
      <c r="D701" s="30">
        <f>SUM(H701:T701)/C701</f>
        <v>130</v>
      </c>
      <c r="E701" s="31" t="s">
        <v>838</v>
      </c>
      <c r="F701" s="31" t="s">
        <v>839</v>
      </c>
      <c r="G701" s="31" t="s">
        <v>42</v>
      </c>
      <c r="H701" s="32"/>
      <c r="I701" s="32"/>
      <c r="J701" s="32"/>
      <c r="K701" s="32">
        <v>130</v>
      </c>
      <c r="L701" s="32"/>
      <c r="M701" s="32"/>
      <c r="N701" s="32"/>
      <c r="O701" s="32"/>
      <c r="P701" s="32"/>
      <c r="Q701" s="32"/>
      <c r="R701" s="32"/>
      <c r="S701" s="32"/>
      <c r="T701" s="32"/>
    </row>
    <row r="702" spans="2:20" x14ac:dyDescent="0.2">
      <c r="B702" s="28">
        <f>IF(COUNTA(H702:T702)&gt;=6,SMALL(H702:T702,1)+SMALL(H702:T702,2)+SMALL(H702:T702,3)+SMALL(H702:T702,4)+SMALL(H702:T702,5)+SMALL(H702:T702,6),SUM(H702:T702))</f>
        <v>131</v>
      </c>
      <c r="C702" s="36">
        <f>COUNTA(H702:T702)</f>
        <v>1</v>
      </c>
      <c r="D702" s="30">
        <f>SUM(H702:T702)/C702</f>
        <v>131</v>
      </c>
      <c r="E702" s="31" t="s">
        <v>840</v>
      </c>
      <c r="F702" s="31" t="s">
        <v>841</v>
      </c>
      <c r="G702" s="31" t="s">
        <v>42</v>
      </c>
      <c r="H702" s="32"/>
      <c r="I702" s="32"/>
      <c r="J702" s="32"/>
      <c r="K702" s="32">
        <v>131</v>
      </c>
      <c r="L702" s="32"/>
      <c r="M702" s="32"/>
      <c r="N702" s="32"/>
      <c r="O702" s="32"/>
      <c r="P702" s="32"/>
      <c r="Q702" s="32"/>
      <c r="R702" s="32"/>
      <c r="S702" s="32"/>
      <c r="T702" s="32"/>
    </row>
    <row r="703" spans="2:20" x14ac:dyDescent="0.2">
      <c r="B703" s="28">
        <f>IF(COUNTA(H703:T703)&gt;=6,SMALL(H703:T703,1)+SMALL(H703:T703,2)+SMALL(H703:T703,3)+SMALL(H703:T703,4)+SMALL(H703:T703,5)+SMALL(H703:T703,6),SUM(H703:T703))</f>
        <v>132</v>
      </c>
      <c r="C703" s="36">
        <f>COUNTA(H703:T703)</f>
        <v>1</v>
      </c>
      <c r="D703" s="30">
        <f>SUM(H703:T703)/C703</f>
        <v>132</v>
      </c>
      <c r="E703" s="31" t="s">
        <v>842</v>
      </c>
      <c r="F703" s="31" t="s">
        <v>25</v>
      </c>
      <c r="G703" s="31" t="s">
        <v>33</v>
      </c>
      <c r="H703" s="32"/>
      <c r="I703" s="32"/>
      <c r="J703" s="32"/>
      <c r="K703" s="32">
        <v>132</v>
      </c>
      <c r="L703" s="32"/>
      <c r="M703" s="32"/>
      <c r="N703" s="32"/>
      <c r="O703" s="32"/>
      <c r="P703" s="32"/>
      <c r="Q703" s="32"/>
      <c r="R703" s="32"/>
      <c r="S703" s="32"/>
      <c r="T703" s="32"/>
    </row>
    <row r="704" spans="2:20" x14ac:dyDescent="0.2">
      <c r="B704" s="28">
        <f>IF(COUNTA(H704:T704)&gt;=6,SMALL(H704:T704,1)+SMALL(H704:T704,2)+SMALL(H704:T704,3)+SMALL(H704:T704,4)+SMALL(H704:T704,5)+SMALL(H704:T704,6),SUM(H704:T704))</f>
        <v>133</v>
      </c>
      <c r="C704" s="36">
        <f>COUNTA(H704:T704)</f>
        <v>1</v>
      </c>
      <c r="D704" s="30">
        <f>SUM(H704:T704)/C704</f>
        <v>133</v>
      </c>
      <c r="E704" s="31" t="s">
        <v>843</v>
      </c>
      <c r="F704" s="31" t="s">
        <v>121</v>
      </c>
      <c r="G704" s="31" t="s">
        <v>52</v>
      </c>
      <c r="H704" s="32"/>
      <c r="I704" s="32"/>
      <c r="J704" s="32"/>
      <c r="K704" s="32">
        <v>133</v>
      </c>
      <c r="L704" s="32"/>
      <c r="M704" s="32"/>
      <c r="N704" s="32"/>
      <c r="O704" s="32"/>
      <c r="P704" s="32"/>
      <c r="Q704" s="32"/>
      <c r="R704" s="32"/>
      <c r="S704" s="32"/>
      <c r="T704" s="32"/>
    </row>
    <row r="705" spans="2:20" x14ac:dyDescent="0.2">
      <c r="B705" s="28">
        <f>IF(COUNTA(H705:T705)&gt;=6,SMALL(H705:T705,1)+SMALL(H705:T705,2)+SMALL(H705:T705,3)+SMALL(H705:T705,4)+SMALL(H705:T705,5)+SMALL(H705:T705,6),SUM(H705:T705))</f>
        <v>134</v>
      </c>
      <c r="C705" s="36">
        <f>COUNTA(H705:T705)</f>
        <v>1</v>
      </c>
      <c r="D705" s="30">
        <f>SUM(H705:T705)/C705</f>
        <v>134</v>
      </c>
      <c r="E705" s="31" t="s">
        <v>844</v>
      </c>
      <c r="F705" s="31" t="s">
        <v>645</v>
      </c>
      <c r="G705" s="31" t="s">
        <v>26</v>
      </c>
      <c r="H705" s="32"/>
      <c r="I705" s="32"/>
      <c r="J705" s="32"/>
      <c r="K705" s="32">
        <v>134</v>
      </c>
      <c r="L705" s="32"/>
      <c r="M705" s="32"/>
      <c r="N705" s="32"/>
      <c r="O705" s="32"/>
      <c r="P705" s="32"/>
      <c r="Q705" s="32"/>
      <c r="R705" s="32"/>
      <c r="S705" s="32"/>
      <c r="T705" s="32"/>
    </row>
    <row r="706" spans="2:20" x14ac:dyDescent="0.2">
      <c r="B706" s="28">
        <f>IF(COUNTA(H706:T706)&gt;=6,SMALL(H706:T706,1)+SMALL(H706:T706,2)+SMALL(H706:T706,3)+SMALL(H706:T706,4)+SMALL(H706:T706,5)+SMALL(H706:T706,6),SUM(H706:T706))</f>
        <v>135</v>
      </c>
      <c r="C706" s="36">
        <f>COUNTA(H706:T706)</f>
        <v>1</v>
      </c>
      <c r="D706" s="30">
        <f>SUM(H706:T706)/C706</f>
        <v>135</v>
      </c>
      <c r="E706" s="31" t="s">
        <v>845</v>
      </c>
      <c r="F706" s="31" t="s">
        <v>47</v>
      </c>
      <c r="G706" s="31" t="s">
        <v>26</v>
      </c>
      <c r="H706" s="32"/>
      <c r="I706" s="32"/>
      <c r="J706" s="32"/>
      <c r="K706" s="32">
        <v>135</v>
      </c>
      <c r="L706" s="32"/>
      <c r="M706" s="32"/>
      <c r="N706" s="32"/>
      <c r="O706" s="32"/>
      <c r="P706" s="32"/>
      <c r="Q706" s="32"/>
      <c r="R706" s="32"/>
      <c r="S706" s="32"/>
      <c r="T706" s="32"/>
    </row>
    <row r="707" spans="2:20" x14ac:dyDescent="0.2">
      <c r="B707" s="28">
        <f>IF(COUNTA(H707:T707)&gt;=6,SMALL(H707:T707,1)+SMALL(H707:T707,2)+SMALL(H707:T707,3)+SMALL(H707:T707,4)+SMALL(H707:T707,5)+SMALL(H707:T707,6),SUM(H707:T707))</f>
        <v>136</v>
      </c>
      <c r="C707" s="36">
        <f>COUNTA(H707:T707)</f>
        <v>1</v>
      </c>
      <c r="D707" s="30">
        <f>SUM(H707:T707)/C707</f>
        <v>136</v>
      </c>
      <c r="E707" s="31" t="s">
        <v>846</v>
      </c>
      <c r="F707" s="31" t="s">
        <v>716</v>
      </c>
      <c r="G707" s="31" t="s">
        <v>33</v>
      </c>
      <c r="H707" s="32"/>
      <c r="I707" s="32"/>
      <c r="J707" s="32"/>
      <c r="K707" s="32">
        <v>136</v>
      </c>
      <c r="L707" s="32"/>
      <c r="M707" s="32"/>
      <c r="N707" s="32"/>
      <c r="O707" s="32"/>
      <c r="P707" s="32"/>
      <c r="Q707" s="32"/>
      <c r="R707" s="32"/>
      <c r="S707" s="32"/>
      <c r="T707" s="32"/>
    </row>
    <row r="708" spans="2:20" x14ac:dyDescent="0.2">
      <c r="B708" s="28">
        <f>IF(COUNTA(H708:T708)&gt;=6,SMALL(H708:T708,1)+SMALL(H708:T708,2)+SMALL(H708:T708,3)+SMALL(H708:T708,4)+SMALL(H708:T708,5)+SMALL(H708:T708,6),SUM(H708:T708))</f>
        <v>137</v>
      </c>
      <c r="C708" s="36">
        <f>COUNTA(H708:T708)</f>
        <v>1</v>
      </c>
      <c r="D708" s="30">
        <f>SUM(H708:T708)/C708</f>
        <v>137</v>
      </c>
      <c r="E708" s="31" t="s">
        <v>847</v>
      </c>
      <c r="F708" s="31" t="s">
        <v>283</v>
      </c>
      <c r="G708" s="31" t="s">
        <v>33</v>
      </c>
      <c r="H708" s="32"/>
      <c r="I708" s="32"/>
      <c r="J708" s="32"/>
      <c r="K708" s="32">
        <v>137</v>
      </c>
      <c r="L708" s="32"/>
      <c r="M708" s="32"/>
      <c r="N708" s="32"/>
      <c r="O708" s="32"/>
      <c r="P708" s="32"/>
      <c r="Q708" s="32"/>
      <c r="R708" s="32"/>
      <c r="S708" s="32"/>
      <c r="T708" s="32"/>
    </row>
    <row r="709" spans="2:20" x14ac:dyDescent="0.2">
      <c r="B709" s="28">
        <f>IF(COUNTA(H709:T709)&gt;=6,SMALL(H709:T709,1)+SMALL(H709:T709,2)+SMALL(H709:T709,3)+SMALL(H709:T709,4)+SMALL(H709:T709,5)+SMALL(H709:T709,6),SUM(H709:T709))</f>
        <v>138</v>
      </c>
      <c r="C709" s="36">
        <f>COUNTA(H709:T709)</f>
        <v>1</v>
      </c>
      <c r="D709" s="30">
        <f>SUM(H709:T709)/C709</f>
        <v>138</v>
      </c>
      <c r="E709" s="33" t="s">
        <v>848</v>
      </c>
      <c r="F709" s="33" t="s">
        <v>607</v>
      </c>
      <c r="G709" s="33" t="s">
        <v>62</v>
      </c>
      <c r="H709" s="34"/>
      <c r="I709" s="34"/>
      <c r="J709" s="34"/>
      <c r="K709" s="34">
        <v>138</v>
      </c>
      <c r="L709" s="34"/>
      <c r="M709" s="34"/>
      <c r="N709" s="34"/>
      <c r="O709" s="34"/>
      <c r="P709" s="34"/>
      <c r="Q709" s="34"/>
      <c r="R709" s="34"/>
      <c r="S709" s="34"/>
      <c r="T709" s="33"/>
    </row>
    <row r="710" spans="2:20" x14ac:dyDescent="0.2">
      <c r="B710" s="28">
        <f>IF(COUNTA(H710:T710)&gt;=6,SMALL(H710:T710,1)+SMALL(H710:T710,2)+SMALL(H710:T710,3)+SMALL(H710:T710,4)+SMALL(H710:T710,5)+SMALL(H710:T710,6),SUM(H710:T710))</f>
        <v>141</v>
      </c>
      <c r="C710" s="36">
        <f>COUNTA(H710:T710)</f>
        <v>1</v>
      </c>
      <c r="D710" s="30">
        <f>SUM(H710:T710)/C710</f>
        <v>141</v>
      </c>
      <c r="E710" s="31" t="s">
        <v>849</v>
      </c>
      <c r="F710" s="31" t="s">
        <v>850</v>
      </c>
      <c r="G710" s="31" t="s">
        <v>26</v>
      </c>
      <c r="H710" s="32"/>
      <c r="I710" s="32"/>
      <c r="J710" s="32"/>
      <c r="K710" s="32">
        <v>141</v>
      </c>
      <c r="L710" s="32"/>
      <c r="M710" s="32"/>
      <c r="N710" s="32"/>
      <c r="O710" s="32"/>
      <c r="P710" s="32"/>
      <c r="Q710" s="32"/>
      <c r="R710" s="32"/>
      <c r="S710" s="32"/>
      <c r="T710" s="32"/>
    </row>
    <row r="711" spans="2:20" x14ac:dyDescent="0.2">
      <c r="B711" s="28">
        <f>IF(COUNTA(H711:T711)&gt;=6,SMALL(H711:T711,1)+SMALL(H711:T711,2)+SMALL(H711:T711,3)+SMALL(H711:T711,4)+SMALL(H711:T711,5)+SMALL(H711:T711,6),SUM(H711:T711))</f>
        <v>142</v>
      </c>
      <c r="C711" s="36">
        <f>COUNTA(H711:T711)</f>
        <v>1</v>
      </c>
      <c r="D711" s="30">
        <f>SUM(H711:T711)/C711</f>
        <v>142</v>
      </c>
      <c r="E711" s="33" t="s">
        <v>851</v>
      </c>
      <c r="F711" s="33" t="s">
        <v>47</v>
      </c>
      <c r="G711" s="33" t="s">
        <v>54</v>
      </c>
      <c r="H711" s="34"/>
      <c r="I711" s="34"/>
      <c r="J711" s="34"/>
      <c r="K711" s="34">
        <v>142</v>
      </c>
      <c r="L711" s="34"/>
      <c r="M711" s="34"/>
      <c r="N711" s="34"/>
      <c r="O711" s="34"/>
      <c r="P711" s="34"/>
      <c r="Q711" s="34"/>
      <c r="R711" s="34"/>
      <c r="S711" s="34"/>
      <c r="T711" s="33"/>
    </row>
    <row r="712" spans="2:20" x14ac:dyDescent="0.2">
      <c r="B712" s="28">
        <f>IF(COUNTA(H712:T712)&gt;=6,SMALL(H712:T712,1)+SMALL(H712:T712,2)+SMALL(H712:T712,3)+SMALL(H712:T712,4)+SMALL(H712:T712,5)+SMALL(H712:T712,6),SUM(H712:T712))</f>
        <v>145</v>
      </c>
      <c r="C712" s="36">
        <f>COUNTA(H712:T712)</f>
        <v>1</v>
      </c>
      <c r="D712" s="30">
        <f>SUM(H712:T712)/C712</f>
        <v>145</v>
      </c>
      <c r="E712" s="33" t="s">
        <v>852</v>
      </c>
      <c r="F712" s="33" t="s">
        <v>139</v>
      </c>
      <c r="G712" s="33" t="s">
        <v>54</v>
      </c>
      <c r="H712" s="34"/>
      <c r="I712" s="34"/>
      <c r="J712" s="34"/>
      <c r="K712" s="34">
        <v>145</v>
      </c>
      <c r="L712" s="34"/>
      <c r="M712" s="34"/>
      <c r="N712" s="34"/>
      <c r="O712" s="34"/>
      <c r="P712" s="34"/>
      <c r="Q712" s="34"/>
      <c r="R712" s="34"/>
      <c r="S712" s="34"/>
      <c r="T712" s="33"/>
    </row>
    <row r="713" spans="2:20" x14ac:dyDescent="0.2">
      <c r="B713" s="28">
        <f>IF(COUNTA(H713:T713)&gt;=6,SMALL(H713:T713,1)+SMALL(H713:T713,2)+SMALL(H713:T713,3)+SMALL(H713:T713,4)+SMALL(H713:T713,5)+SMALL(H713:T713,6),SUM(H713:T713))</f>
        <v>146</v>
      </c>
      <c r="C713" s="36">
        <f>COUNTA(H713:T713)</f>
        <v>1</v>
      </c>
      <c r="D713" s="30">
        <f>SUM(H713:T713)/C713</f>
        <v>146</v>
      </c>
      <c r="E713" s="31" t="s">
        <v>853</v>
      </c>
      <c r="F713" s="31" t="s">
        <v>121</v>
      </c>
      <c r="G713" s="31" t="s">
        <v>33</v>
      </c>
      <c r="H713" s="32"/>
      <c r="I713" s="32"/>
      <c r="J713" s="32"/>
      <c r="K713" s="32">
        <v>146</v>
      </c>
      <c r="L713" s="32"/>
      <c r="M713" s="32"/>
      <c r="N713" s="32"/>
      <c r="O713" s="32"/>
      <c r="P713" s="32"/>
      <c r="Q713" s="32"/>
      <c r="R713" s="32"/>
      <c r="S713" s="32"/>
      <c r="T713" s="32"/>
    </row>
    <row r="714" spans="2:20" x14ac:dyDescent="0.2">
      <c r="B714" s="28">
        <f>IF(COUNTA(H714:T714)&gt;=6,SMALL(H714:T714,1)+SMALL(H714:T714,2)+SMALL(H714:T714,3)+SMALL(H714:T714,4)+SMALL(H714:T714,5)+SMALL(H714:T714,6),SUM(H714:T714))</f>
        <v>147</v>
      </c>
      <c r="C714" s="36">
        <f>COUNTA(H714:T714)</f>
        <v>1</v>
      </c>
      <c r="D714" s="30">
        <f>SUM(H714:T714)/C714</f>
        <v>147</v>
      </c>
      <c r="E714" s="33" t="s">
        <v>854</v>
      </c>
      <c r="F714" s="33" t="s">
        <v>25</v>
      </c>
      <c r="G714" s="33" t="s">
        <v>54</v>
      </c>
      <c r="H714" s="34"/>
      <c r="I714" s="34"/>
      <c r="J714" s="34"/>
      <c r="K714" s="34">
        <v>147</v>
      </c>
      <c r="L714" s="34"/>
      <c r="M714" s="34"/>
      <c r="N714" s="34"/>
      <c r="O714" s="34"/>
      <c r="P714" s="34"/>
      <c r="Q714" s="34"/>
      <c r="R714" s="34"/>
      <c r="S714" s="34"/>
      <c r="T714" s="33"/>
    </row>
    <row r="715" spans="2:20" x14ac:dyDescent="0.2">
      <c r="B715" s="28">
        <f>IF(COUNTA(H715:T715)&gt;=6,SMALL(H715:T715,1)+SMALL(H715:T715,2)+SMALL(H715:T715,3)+SMALL(H715:T715,4)+SMALL(H715:T715,5)+SMALL(H715:T715,6),SUM(H715:T715))</f>
        <v>148</v>
      </c>
      <c r="C715" s="36">
        <f>COUNTA(H715:T715)</f>
        <v>1</v>
      </c>
      <c r="D715" s="30">
        <f>SUM(H715:T715)/C715</f>
        <v>148</v>
      </c>
      <c r="E715" s="31" t="s">
        <v>855</v>
      </c>
      <c r="F715" s="31" t="s">
        <v>47</v>
      </c>
      <c r="G715" s="31" t="s">
        <v>42</v>
      </c>
      <c r="H715" s="32"/>
      <c r="I715" s="32"/>
      <c r="J715" s="32"/>
      <c r="K715" s="32">
        <v>148</v>
      </c>
      <c r="L715" s="32"/>
      <c r="M715" s="32"/>
      <c r="N715" s="32"/>
      <c r="O715" s="32"/>
      <c r="P715" s="32"/>
      <c r="Q715" s="32"/>
      <c r="R715" s="32"/>
      <c r="S715" s="32"/>
      <c r="T715" s="32"/>
    </row>
    <row r="716" spans="2:20" x14ac:dyDescent="0.2">
      <c r="B716" s="28">
        <f>IF(COUNTA(H716:T716)&gt;=6,SMALL(H716:T716,1)+SMALL(H716:T716,2)+SMALL(H716:T716,3)+SMALL(H716:T716,4)+SMALL(H716:T716,5)+SMALL(H716:T716,6),SUM(H716:T716))</f>
        <v>149</v>
      </c>
      <c r="C716" s="36">
        <f>COUNTA(H716:T716)</f>
        <v>1</v>
      </c>
      <c r="D716" s="30">
        <f>SUM(H716:T716)/C716</f>
        <v>149</v>
      </c>
      <c r="E716" s="31" t="s">
        <v>856</v>
      </c>
      <c r="F716" s="31" t="s">
        <v>139</v>
      </c>
      <c r="G716" s="31" t="s">
        <v>26</v>
      </c>
      <c r="H716" s="32"/>
      <c r="I716" s="32"/>
      <c r="J716" s="32"/>
      <c r="K716" s="32">
        <v>149</v>
      </c>
      <c r="L716" s="32"/>
      <c r="M716" s="32"/>
      <c r="N716" s="32"/>
      <c r="O716" s="32"/>
      <c r="P716" s="32"/>
      <c r="Q716" s="32"/>
      <c r="R716" s="32"/>
      <c r="S716" s="32"/>
      <c r="T716" s="32"/>
    </row>
    <row r="717" spans="2:20" x14ac:dyDescent="0.2">
      <c r="B717" s="28">
        <f>IF(COUNTA(H717:T717)&gt;=6,SMALL(H717:T717,1)+SMALL(H717:T717,2)+SMALL(H717:T717,3)+SMALL(H717:T717,4)+SMALL(H717:T717,5)+SMALL(H717:T717,6),SUM(H717:T717))</f>
        <v>150</v>
      </c>
      <c r="C717" s="36">
        <f>COUNTA(H717:T717)</f>
        <v>1</v>
      </c>
      <c r="D717" s="30">
        <f>SUM(H717:T717)/C717</f>
        <v>150</v>
      </c>
      <c r="E717" s="33" t="s">
        <v>857</v>
      </c>
      <c r="F717" s="33" t="s">
        <v>121</v>
      </c>
      <c r="G717" s="33" t="s">
        <v>152</v>
      </c>
      <c r="H717" s="34"/>
      <c r="I717" s="34"/>
      <c r="J717" s="34"/>
      <c r="K717" s="34">
        <v>150</v>
      </c>
      <c r="L717" s="34"/>
      <c r="M717" s="34"/>
      <c r="N717" s="34"/>
      <c r="O717" s="34"/>
      <c r="P717" s="34"/>
      <c r="Q717" s="34"/>
      <c r="R717" s="34"/>
      <c r="S717" s="34"/>
      <c r="T717" s="33"/>
    </row>
    <row r="718" spans="2:20" x14ac:dyDescent="0.2">
      <c r="B718" s="28">
        <f>IF(COUNTA(H718:T718)&gt;=6,SMALL(H718:T718,1)+SMALL(H718:T718,2)+SMALL(H718:T718,3)+SMALL(H718:T718,4)+SMALL(H718:T718,5)+SMALL(H718:T718,6),SUM(H718:T718))</f>
        <v>151</v>
      </c>
      <c r="C718" s="36">
        <f>COUNTA(H718:T718)</f>
        <v>1</v>
      </c>
      <c r="D718" s="30">
        <f>SUM(H718:T718)/C718</f>
        <v>151</v>
      </c>
      <c r="E718" s="31" t="s">
        <v>858</v>
      </c>
      <c r="F718" s="31" t="s">
        <v>87</v>
      </c>
      <c r="G718" s="31" t="s">
        <v>33</v>
      </c>
      <c r="H718" s="32"/>
      <c r="I718" s="32"/>
      <c r="J718" s="32"/>
      <c r="K718" s="32">
        <v>151</v>
      </c>
      <c r="L718" s="32"/>
      <c r="M718" s="32"/>
      <c r="N718" s="32"/>
      <c r="O718" s="32"/>
      <c r="P718" s="32"/>
      <c r="Q718" s="32"/>
      <c r="R718" s="32"/>
      <c r="S718" s="32"/>
      <c r="T718" s="32"/>
    </row>
    <row r="719" spans="2:20" x14ac:dyDescent="0.2">
      <c r="B719" s="28">
        <f>IF(COUNTA(H719:T719)&gt;=6,SMALL(H719:T719,1)+SMALL(H719:T719,2)+SMALL(H719:T719,3)+SMALL(H719:T719,4)+SMALL(H719:T719,5)+SMALL(H719:T719,6),SUM(H719:T719))</f>
        <v>152</v>
      </c>
      <c r="C719" s="36">
        <f>COUNTA(H719:T719)</f>
        <v>1</v>
      </c>
      <c r="D719" s="30">
        <f>SUM(H719:T719)/C719</f>
        <v>152</v>
      </c>
      <c r="E719" s="31" t="s">
        <v>859</v>
      </c>
      <c r="F719" s="31" t="s">
        <v>47</v>
      </c>
      <c r="G719" s="31" t="s">
        <v>26</v>
      </c>
      <c r="H719" s="32"/>
      <c r="I719" s="32"/>
      <c r="J719" s="32"/>
      <c r="K719" s="32">
        <v>152</v>
      </c>
      <c r="L719" s="32"/>
      <c r="M719" s="32"/>
      <c r="N719" s="32"/>
      <c r="O719" s="32"/>
      <c r="P719" s="32"/>
      <c r="Q719" s="32"/>
      <c r="R719" s="32"/>
      <c r="S719" s="32"/>
      <c r="T719" s="32"/>
    </row>
    <row r="720" spans="2:20" x14ac:dyDescent="0.2">
      <c r="B720" s="28">
        <f>IF(COUNTA(H720:T720)&gt;=6,SMALL(H720:T720,1)+SMALL(H720:T720,2)+SMALL(H720:T720,3)+SMALL(H720:T720,4)+SMALL(H720:T720,5)+SMALL(H720:T720,6),SUM(H720:T720))</f>
        <v>154</v>
      </c>
      <c r="C720" s="36">
        <f>COUNTA(H720:T720)</f>
        <v>1</v>
      </c>
      <c r="D720" s="30">
        <f>SUM(H720:T720)/C720</f>
        <v>154</v>
      </c>
      <c r="E720" s="31" t="s">
        <v>860</v>
      </c>
      <c r="F720" s="31" t="s">
        <v>283</v>
      </c>
      <c r="G720" s="31" t="s">
        <v>33</v>
      </c>
      <c r="H720" s="32"/>
      <c r="I720" s="32"/>
      <c r="J720" s="32"/>
      <c r="K720" s="32">
        <v>154</v>
      </c>
      <c r="L720" s="32"/>
      <c r="M720" s="32"/>
      <c r="N720" s="32"/>
      <c r="O720" s="32"/>
      <c r="P720" s="32"/>
      <c r="Q720" s="32"/>
      <c r="R720" s="32"/>
      <c r="S720" s="32"/>
      <c r="T720" s="32"/>
    </row>
    <row r="721" spans="2:20" x14ac:dyDescent="0.2">
      <c r="B721" s="28">
        <f>IF(COUNTA(H721:T721)&gt;=6,SMALL(H721:T721,1)+SMALL(H721:T721,2)+SMALL(H721:T721,3)+SMALL(H721:T721,4)+SMALL(H721:T721,5)+SMALL(H721:T721,6),SUM(H721:T721))</f>
        <v>157</v>
      </c>
      <c r="C721" s="36">
        <f>COUNTA(H721:T721)</f>
        <v>1</v>
      </c>
      <c r="D721" s="30">
        <f>SUM(H721:T721)/C721</f>
        <v>157</v>
      </c>
      <c r="E721" s="31" t="s">
        <v>861</v>
      </c>
      <c r="F721" s="31" t="s">
        <v>588</v>
      </c>
      <c r="G721" s="31" t="s">
        <v>42</v>
      </c>
      <c r="H721" s="32"/>
      <c r="I721" s="32"/>
      <c r="J721" s="32"/>
      <c r="K721" s="32">
        <v>157</v>
      </c>
      <c r="L721" s="32"/>
      <c r="M721" s="32"/>
      <c r="N721" s="32"/>
      <c r="O721" s="32"/>
      <c r="P721" s="32"/>
      <c r="Q721" s="32"/>
      <c r="R721" s="32"/>
      <c r="S721" s="32"/>
      <c r="T721" s="32"/>
    </row>
    <row r="722" spans="2:20" x14ac:dyDescent="0.2">
      <c r="B722" s="28">
        <f>IF(COUNTA(H722:T722)&gt;=6,SMALL(H722:T722,1)+SMALL(H722:T722,2)+SMALL(H722:T722,3)+SMALL(H722:T722,4)+SMALL(H722:T722,5)+SMALL(H722:T722,6),SUM(H722:T722))</f>
        <v>158</v>
      </c>
      <c r="C722" s="36">
        <f>COUNTA(H722:T722)</f>
        <v>1</v>
      </c>
      <c r="D722" s="30">
        <f>SUM(H722:T722)/C722</f>
        <v>158</v>
      </c>
      <c r="E722" s="31" t="s">
        <v>862</v>
      </c>
      <c r="F722" s="31" t="s">
        <v>47</v>
      </c>
      <c r="G722" s="31" t="s">
        <v>26</v>
      </c>
      <c r="H722" s="32"/>
      <c r="I722" s="32"/>
      <c r="J722" s="32"/>
      <c r="K722" s="32">
        <v>158</v>
      </c>
      <c r="L722" s="32"/>
      <c r="M722" s="32"/>
      <c r="N722" s="32"/>
      <c r="O722" s="32"/>
      <c r="P722" s="32"/>
      <c r="Q722" s="32"/>
      <c r="R722" s="32"/>
      <c r="S722" s="32"/>
      <c r="T722" s="32"/>
    </row>
    <row r="723" spans="2:20" x14ac:dyDescent="0.2">
      <c r="B723" s="28">
        <f>IF(COUNTA(H723:T723)&gt;=6,SMALL(H723:T723,1)+SMALL(H723:T723,2)+SMALL(H723:T723,3)+SMALL(H723:T723,4)+SMALL(H723:T723,5)+SMALL(H723:T723,6),SUM(H723:T723))</f>
        <v>159</v>
      </c>
      <c r="C723" s="36">
        <f>COUNTA(H723:T723)</f>
        <v>1</v>
      </c>
      <c r="D723" s="30">
        <f>SUM(H723:T723)/C723</f>
        <v>159</v>
      </c>
      <c r="E723" s="31" t="s">
        <v>863</v>
      </c>
      <c r="F723" s="31" t="s">
        <v>864</v>
      </c>
      <c r="G723" s="31" t="s">
        <v>26</v>
      </c>
      <c r="H723" s="32"/>
      <c r="I723" s="32"/>
      <c r="J723" s="32"/>
      <c r="K723" s="32">
        <v>159</v>
      </c>
      <c r="L723" s="32"/>
      <c r="M723" s="32"/>
      <c r="N723" s="32"/>
      <c r="O723" s="32"/>
      <c r="P723" s="32"/>
      <c r="Q723" s="32"/>
      <c r="R723" s="32"/>
      <c r="S723" s="32"/>
      <c r="T723" s="32"/>
    </row>
    <row r="724" spans="2:20" x14ac:dyDescent="0.2">
      <c r="B724" s="28">
        <f>IF(COUNTA(H724:T724)&gt;=6,SMALL(H724:T724,1)+SMALL(H724:T724,2)+SMALL(H724:T724,3)+SMALL(H724:T724,4)+SMALL(H724:T724,5)+SMALL(H724:T724,6),SUM(H724:T724))</f>
        <v>160</v>
      </c>
      <c r="C724" s="36">
        <f>COUNTA(H724:T724)</f>
        <v>1</v>
      </c>
      <c r="D724" s="30">
        <f>SUM(H724:T724)/C724</f>
        <v>160</v>
      </c>
      <c r="E724" s="33" t="s">
        <v>865</v>
      </c>
      <c r="F724" s="33" t="s">
        <v>36</v>
      </c>
      <c r="G724" s="33" t="s">
        <v>54</v>
      </c>
      <c r="H724" s="34"/>
      <c r="I724" s="34"/>
      <c r="J724" s="34"/>
      <c r="K724" s="34">
        <v>160</v>
      </c>
      <c r="L724" s="34"/>
      <c r="M724" s="34"/>
      <c r="N724" s="34"/>
      <c r="O724" s="34"/>
      <c r="P724" s="34"/>
      <c r="Q724" s="34"/>
      <c r="R724" s="34"/>
      <c r="S724" s="34"/>
      <c r="T724" s="33"/>
    </row>
    <row r="725" spans="2:20" x14ac:dyDescent="0.2">
      <c r="B725" s="28">
        <f>IF(COUNTA(H725:T725)&gt;=6,SMALL(H725:T725,1)+SMALL(H725:T725,2)+SMALL(H725:T725,3)+SMALL(H725:T725,4)+SMALL(H725:T725,5)+SMALL(H725:T725,6),SUM(H725:T725))</f>
        <v>161</v>
      </c>
      <c r="C725" s="36">
        <f>COUNTA(H725:T725)</f>
        <v>1</v>
      </c>
      <c r="D725" s="30">
        <f>SUM(H725:T725)/C725</f>
        <v>161</v>
      </c>
      <c r="E725" s="31" t="s">
        <v>866</v>
      </c>
      <c r="F725" s="31" t="s">
        <v>426</v>
      </c>
      <c r="G725" s="31" t="s">
        <v>26</v>
      </c>
      <c r="H725" s="32"/>
      <c r="I725" s="32"/>
      <c r="J725" s="32"/>
      <c r="K725" s="32">
        <v>161</v>
      </c>
      <c r="L725" s="32"/>
      <c r="M725" s="32"/>
      <c r="N725" s="32"/>
      <c r="O725" s="32"/>
      <c r="P725" s="32"/>
      <c r="Q725" s="32"/>
      <c r="R725" s="32"/>
      <c r="S725" s="32"/>
      <c r="T725" s="32"/>
    </row>
    <row r="726" spans="2:20" x14ac:dyDescent="0.2">
      <c r="B726" s="28">
        <f>IF(COUNTA(H726:T726)&gt;=6,SMALL(H726:T726,1)+SMALL(H726:T726,2)+SMALL(H726:T726,3)+SMALL(H726:T726,4)+SMALL(H726:T726,5)+SMALL(H726:T726,6),SUM(H726:T726))</f>
        <v>162</v>
      </c>
      <c r="C726" s="36">
        <f>COUNTA(H726:T726)</f>
        <v>1</v>
      </c>
      <c r="D726" s="30">
        <f>SUM(H726:T726)/C726</f>
        <v>162</v>
      </c>
      <c r="E726" s="31" t="s">
        <v>867</v>
      </c>
      <c r="F726" s="31" t="s">
        <v>868</v>
      </c>
      <c r="G726" s="31" t="s">
        <v>33</v>
      </c>
      <c r="H726" s="32"/>
      <c r="I726" s="32"/>
      <c r="J726" s="32"/>
      <c r="K726" s="32">
        <v>162</v>
      </c>
      <c r="L726" s="32"/>
      <c r="M726" s="32"/>
      <c r="N726" s="32"/>
      <c r="O726" s="32"/>
      <c r="P726" s="32"/>
      <c r="Q726" s="32"/>
      <c r="R726" s="32"/>
      <c r="S726" s="32"/>
      <c r="T726" s="32"/>
    </row>
    <row r="727" spans="2:20" x14ac:dyDescent="0.2">
      <c r="B727" s="28">
        <f>IF(COUNTA(H727:T727)&gt;=6,SMALL(H727:T727,1)+SMALL(H727:T727,2)+SMALL(H727:T727,3)+SMALL(H727:T727,4)+SMALL(H727:T727,5)+SMALL(H727:T727,6),SUM(H727:T727))</f>
        <v>163</v>
      </c>
      <c r="C727" s="36">
        <f>COUNTA(H727:T727)</f>
        <v>1</v>
      </c>
      <c r="D727" s="30">
        <f>SUM(H727:T727)/C727</f>
        <v>163</v>
      </c>
      <c r="E727" s="31" t="s">
        <v>869</v>
      </c>
      <c r="F727" s="31" t="s">
        <v>47</v>
      </c>
      <c r="G727" s="31" t="s">
        <v>33</v>
      </c>
      <c r="H727" s="32"/>
      <c r="I727" s="32"/>
      <c r="J727" s="32"/>
      <c r="K727" s="32">
        <v>163</v>
      </c>
      <c r="L727" s="32"/>
      <c r="M727" s="32"/>
      <c r="N727" s="32"/>
      <c r="O727" s="32"/>
      <c r="P727" s="32"/>
      <c r="Q727" s="32"/>
      <c r="R727" s="32"/>
      <c r="S727" s="32"/>
      <c r="T727" s="32"/>
    </row>
    <row r="728" spans="2:20" x14ac:dyDescent="0.2">
      <c r="B728" s="28">
        <f>IF(COUNTA(H728:T728)&gt;=6,SMALL(H728:T728,1)+SMALL(H728:T728,2)+SMALL(H728:T728,3)+SMALL(H728:T728,4)+SMALL(H728:T728,5)+SMALL(H728:T728,6),SUM(H728:T728))</f>
        <v>165</v>
      </c>
      <c r="C728" s="36">
        <f>COUNTA(H728:T728)</f>
        <v>1</v>
      </c>
      <c r="D728" s="30">
        <f>SUM(H728:T728)/C728</f>
        <v>165</v>
      </c>
      <c r="E728" s="31" t="s">
        <v>870</v>
      </c>
      <c r="F728" s="31" t="s">
        <v>139</v>
      </c>
      <c r="G728" s="31" t="s">
        <v>26</v>
      </c>
      <c r="H728" s="32"/>
      <c r="I728" s="32"/>
      <c r="J728" s="32"/>
      <c r="K728" s="32">
        <v>165</v>
      </c>
      <c r="L728" s="32"/>
      <c r="M728" s="32"/>
      <c r="N728" s="32"/>
      <c r="O728" s="32"/>
      <c r="P728" s="32"/>
      <c r="Q728" s="32"/>
      <c r="R728" s="32"/>
      <c r="S728" s="32"/>
      <c r="T728" s="32"/>
    </row>
    <row r="729" spans="2:20" x14ac:dyDescent="0.2">
      <c r="B729" s="28">
        <f>IF(COUNTA(H729:T729)&gt;=6,SMALL(H729:T729,1)+SMALL(H729:T729,2)+SMALL(H729:T729,3)+SMALL(H729:T729,4)+SMALL(H729:T729,5)+SMALL(H729:T729,6),SUM(H729:T729))</f>
        <v>166</v>
      </c>
      <c r="C729" s="36">
        <f>COUNTA(H729:T729)</f>
        <v>1</v>
      </c>
      <c r="D729" s="30">
        <f>SUM(H729:T729)/C729</f>
        <v>166</v>
      </c>
      <c r="E729" s="33" t="s">
        <v>871</v>
      </c>
      <c r="F729" s="33" t="s">
        <v>426</v>
      </c>
      <c r="G729" s="33" t="s">
        <v>54</v>
      </c>
      <c r="H729" s="34"/>
      <c r="I729" s="34"/>
      <c r="J729" s="34"/>
      <c r="K729" s="34">
        <v>166</v>
      </c>
      <c r="L729" s="34"/>
      <c r="M729" s="34"/>
      <c r="N729" s="34"/>
      <c r="O729" s="34"/>
      <c r="P729" s="34"/>
      <c r="Q729" s="34"/>
      <c r="R729" s="34"/>
      <c r="S729" s="34"/>
      <c r="T729" s="33"/>
    </row>
    <row r="730" spans="2:20" x14ac:dyDescent="0.2">
      <c r="B730" s="28">
        <f>IF(COUNTA(H730:T730)&gt;=6,SMALL(H730:T730,1)+SMALL(H730:T730,2)+SMALL(H730:T730,3)+SMALL(H730:T730,4)+SMALL(H730:T730,5)+SMALL(H730:T730,6),SUM(H730:T730))</f>
        <v>167</v>
      </c>
      <c r="C730" s="36">
        <f>COUNTA(H730:T730)</f>
        <v>1</v>
      </c>
      <c r="D730" s="30">
        <f>SUM(H730:T730)/C730</f>
        <v>167</v>
      </c>
      <c r="E730" s="33" t="s">
        <v>872</v>
      </c>
      <c r="F730" s="33" t="s">
        <v>645</v>
      </c>
      <c r="G730" s="33" t="s">
        <v>54</v>
      </c>
      <c r="H730" s="34"/>
      <c r="I730" s="34"/>
      <c r="J730" s="34"/>
      <c r="K730" s="34">
        <v>167</v>
      </c>
      <c r="L730" s="34"/>
      <c r="M730" s="34"/>
      <c r="N730" s="34"/>
      <c r="O730" s="34"/>
      <c r="P730" s="34"/>
      <c r="Q730" s="34"/>
      <c r="R730" s="34"/>
      <c r="S730" s="34"/>
      <c r="T730" s="33"/>
    </row>
    <row r="731" spans="2:20" x14ac:dyDescent="0.2">
      <c r="B731" s="28">
        <f>IF(COUNTA(H731:T731)&gt;=6,SMALL(H731:T731,1)+SMALL(H731:T731,2)+SMALL(H731:T731,3)+SMALL(H731:T731,4)+SMALL(H731:T731,5)+SMALL(H731:T731,6),SUM(H731:T731))</f>
        <v>168</v>
      </c>
      <c r="C731" s="36">
        <f>COUNTA(H731:T731)</f>
        <v>1</v>
      </c>
      <c r="D731" s="30">
        <f>SUM(H731:T731)/C731</f>
        <v>168</v>
      </c>
      <c r="E731" s="33" t="s">
        <v>873</v>
      </c>
      <c r="F731" s="33" t="s">
        <v>121</v>
      </c>
      <c r="G731" s="33" t="s">
        <v>67</v>
      </c>
      <c r="H731" s="34"/>
      <c r="I731" s="34"/>
      <c r="J731" s="34"/>
      <c r="K731" s="34">
        <v>168</v>
      </c>
      <c r="L731" s="34"/>
      <c r="M731" s="34"/>
      <c r="N731" s="34"/>
      <c r="O731" s="34"/>
      <c r="P731" s="34"/>
      <c r="Q731" s="34"/>
      <c r="R731" s="34"/>
      <c r="S731" s="34"/>
      <c r="T731" s="33"/>
    </row>
    <row r="732" spans="2:20" x14ac:dyDescent="0.2">
      <c r="B732" s="28">
        <f>IF(COUNTA(H732:T732)&gt;=6,SMALL(H732:T732,1)+SMALL(H732:T732,2)+SMALL(H732:T732,3)+SMALL(H732:T732,4)+SMALL(H732:T732,5)+SMALL(H732:T732,6),SUM(H732:T732))</f>
        <v>170</v>
      </c>
      <c r="C732" s="36">
        <f>COUNTA(H732:T732)</f>
        <v>1</v>
      </c>
      <c r="D732" s="30">
        <f>SUM(H732:T732)/C732</f>
        <v>170</v>
      </c>
      <c r="E732" s="31" t="s">
        <v>874</v>
      </c>
      <c r="F732" s="31" t="s">
        <v>47</v>
      </c>
      <c r="G732" s="31" t="s">
        <v>26</v>
      </c>
      <c r="H732" s="32"/>
      <c r="I732" s="32"/>
      <c r="J732" s="32"/>
      <c r="K732" s="32">
        <v>170</v>
      </c>
      <c r="L732" s="32"/>
      <c r="M732" s="32"/>
      <c r="N732" s="32"/>
      <c r="O732" s="32"/>
      <c r="P732" s="32"/>
      <c r="Q732" s="32"/>
      <c r="R732" s="32"/>
      <c r="S732" s="32"/>
      <c r="T732" s="32"/>
    </row>
    <row r="733" spans="2:20" x14ac:dyDescent="0.2">
      <c r="B733" s="28">
        <f>IF(COUNTA(H733:T733)&gt;=6,SMALL(H733:T733,1)+SMALL(H733:T733,2)+SMALL(H733:T733,3)+SMALL(H733:T733,4)+SMALL(H733:T733,5)+SMALL(H733:T733,6),SUM(H733:T733))</f>
        <v>171</v>
      </c>
      <c r="C733" s="36">
        <f>COUNTA(H733:T733)</f>
        <v>1</v>
      </c>
      <c r="D733" s="30">
        <f>SUM(H733:T733)/C733</f>
        <v>171</v>
      </c>
      <c r="E733" s="33" t="s">
        <v>875</v>
      </c>
      <c r="F733" s="33" t="s">
        <v>139</v>
      </c>
      <c r="G733" s="33" t="s">
        <v>54</v>
      </c>
      <c r="H733" s="34"/>
      <c r="I733" s="34"/>
      <c r="J733" s="34"/>
      <c r="K733" s="34">
        <v>171</v>
      </c>
      <c r="L733" s="34"/>
      <c r="M733" s="34"/>
      <c r="N733" s="34"/>
      <c r="O733" s="34"/>
      <c r="P733" s="34"/>
      <c r="Q733" s="34"/>
      <c r="R733" s="34"/>
      <c r="S733" s="34"/>
      <c r="T733" s="33"/>
    </row>
    <row r="734" spans="2:20" x14ac:dyDescent="0.2">
      <c r="B734" s="28">
        <f>IF(COUNTA(H734:T734)&gt;=6,SMALL(H734:T734,1)+SMALL(H734:T734,2)+SMALL(H734:T734,3)+SMALL(H734:T734,4)+SMALL(H734:T734,5)+SMALL(H734:T734,6),SUM(H734:T734))</f>
        <v>173</v>
      </c>
      <c r="C734" s="36">
        <f>COUNTA(H734:T734)</f>
        <v>1</v>
      </c>
      <c r="D734" s="30">
        <f>SUM(H734:T734)/C734</f>
        <v>173</v>
      </c>
      <c r="E734" s="31" t="s">
        <v>876</v>
      </c>
      <c r="F734" s="31" t="s">
        <v>877</v>
      </c>
      <c r="G734" s="31" t="s">
        <v>42</v>
      </c>
      <c r="H734" s="32"/>
      <c r="I734" s="32"/>
      <c r="J734" s="32"/>
      <c r="K734" s="32">
        <v>173</v>
      </c>
      <c r="L734" s="32"/>
      <c r="M734" s="32"/>
      <c r="N734" s="32"/>
      <c r="O734" s="32"/>
      <c r="P734" s="32"/>
      <c r="Q734" s="32"/>
      <c r="R734" s="32"/>
      <c r="S734" s="32"/>
      <c r="T734" s="32"/>
    </row>
    <row r="735" spans="2:20" x14ac:dyDescent="0.2">
      <c r="B735" s="28">
        <f>IF(COUNTA(H735:T735)&gt;=6,SMALL(H735:T735,1)+SMALL(H735:T735,2)+SMALL(H735:T735,3)+SMALL(H735:T735,4)+SMALL(H735:T735,5)+SMALL(H735:T735,6),SUM(H735:T735))</f>
        <v>174</v>
      </c>
      <c r="C735" s="36">
        <f>COUNTA(H735:T735)</f>
        <v>1</v>
      </c>
      <c r="D735" s="30">
        <f>SUM(H735:T735)/C735</f>
        <v>174</v>
      </c>
      <c r="E735" s="33" t="s">
        <v>878</v>
      </c>
      <c r="F735" s="33" t="s">
        <v>426</v>
      </c>
      <c r="G735" s="33" t="s">
        <v>710</v>
      </c>
      <c r="H735" s="34"/>
      <c r="I735" s="34"/>
      <c r="J735" s="34"/>
      <c r="K735" s="34">
        <v>174</v>
      </c>
      <c r="L735" s="34"/>
      <c r="M735" s="34"/>
      <c r="N735" s="34"/>
      <c r="O735" s="34"/>
      <c r="P735" s="34"/>
      <c r="Q735" s="34"/>
      <c r="R735" s="34"/>
      <c r="S735" s="34"/>
      <c r="T735" s="33"/>
    </row>
    <row r="736" spans="2:20" x14ac:dyDescent="0.2">
      <c r="B736" s="28">
        <f>IF(COUNTA(H736:T736)&gt;=6,SMALL(H736:T736,1)+SMALL(H736:T736,2)+SMALL(H736:T736,3)+SMALL(H736:T736,4)+SMALL(H736:T736,5)+SMALL(H736:T736,6),SUM(H736:T736))</f>
        <v>176</v>
      </c>
      <c r="C736" s="36">
        <f>COUNTA(H736:T736)</f>
        <v>1</v>
      </c>
      <c r="D736" s="30">
        <f>SUM(H736:T736)/C736</f>
        <v>176</v>
      </c>
      <c r="E736" s="31" t="s">
        <v>879</v>
      </c>
      <c r="F736" s="31" t="s">
        <v>607</v>
      </c>
      <c r="G736" s="31" t="s">
        <v>33</v>
      </c>
      <c r="H736" s="32"/>
      <c r="I736" s="32"/>
      <c r="J736" s="32"/>
      <c r="K736" s="32">
        <v>176</v>
      </c>
      <c r="L736" s="32"/>
      <c r="M736" s="32"/>
      <c r="N736" s="32"/>
      <c r="O736" s="32"/>
      <c r="P736" s="32"/>
      <c r="Q736" s="32"/>
      <c r="R736" s="32"/>
      <c r="S736" s="32"/>
      <c r="T736" s="32"/>
    </row>
    <row r="737" spans="2:20" x14ac:dyDescent="0.2">
      <c r="B737" s="28">
        <f>IF(COUNTA(H737:T737)&gt;=6,SMALL(H737:T737,1)+SMALL(H737:T737,2)+SMALL(H737:T737,3)+SMALL(H737:T737,4)+SMALL(H737:T737,5)+SMALL(H737:T737,6),SUM(H737:T737))</f>
        <v>178</v>
      </c>
      <c r="C737" s="36">
        <f>COUNTA(H737:T737)</f>
        <v>1</v>
      </c>
      <c r="D737" s="30">
        <f>SUM(H737:T737)/C737</f>
        <v>178</v>
      </c>
      <c r="E737" s="31" t="s">
        <v>880</v>
      </c>
      <c r="F737" s="31" t="s">
        <v>121</v>
      </c>
      <c r="G737" s="31" t="s">
        <v>52</v>
      </c>
      <c r="H737" s="32"/>
      <c r="I737" s="32"/>
      <c r="J737" s="32"/>
      <c r="K737" s="32">
        <v>178</v>
      </c>
      <c r="L737" s="32"/>
      <c r="M737" s="32"/>
      <c r="N737" s="32"/>
      <c r="O737" s="32"/>
      <c r="P737" s="32"/>
      <c r="Q737" s="32"/>
      <c r="R737" s="32"/>
      <c r="S737" s="32"/>
      <c r="T737" s="32"/>
    </row>
    <row r="738" spans="2:20" x14ac:dyDescent="0.2">
      <c r="B738" s="28">
        <f>IF(COUNTA(H738:T738)&gt;=6,SMALL(H738:T738,1)+SMALL(H738:T738,2)+SMALL(H738:T738,3)+SMALL(H738:T738,4)+SMALL(H738:T738,5)+SMALL(H738:T738,6),SUM(H738:T738))</f>
        <v>179</v>
      </c>
      <c r="C738" s="36">
        <f>COUNTA(H738:T738)</f>
        <v>1</v>
      </c>
      <c r="D738" s="30">
        <f>SUM(H738:T738)/C738</f>
        <v>179</v>
      </c>
      <c r="E738" s="31" t="s">
        <v>881</v>
      </c>
      <c r="F738" s="31" t="s">
        <v>47</v>
      </c>
      <c r="G738" s="31" t="s">
        <v>33</v>
      </c>
      <c r="H738" s="32"/>
      <c r="I738" s="32"/>
      <c r="J738" s="32"/>
      <c r="K738" s="32">
        <v>179</v>
      </c>
      <c r="L738" s="32"/>
      <c r="M738" s="32"/>
      <c r="N738" s="32"/>
      <c r="O738" s="32"/>
      <c r="P738" s="32"/>
      <c r="Q738" s="32"/>
      <c r="R738" s="32"/>
      <c r="S738" s="32"/>
      <c r="T738" s="32"/>
    </row>
    <row r="739" spans="2:20" x14ac:dyDescent="0.2">
      <c r="B739" s="28">
        <f>IF(COUNTA(H739:T739)&gt;=6,SMALL(H739:T739,1)+SMALL(H739:T739,2)+SMALL(H739:T739,3)+SMALL(H739:T739,4)+SMALL(H739:T739,5)+SMALL(H739:T739,6),SUM(H739:T739))</f>
        <v>181</v>
      </c>
      <c r="C739" s="36">
        <f>COUNTA(H739:T739)</f>
        <v>1</v>
      </c>
      <c r="D739" s="30">
        <f>SUM(H739:T739)/C739</f>
        <v>181</v>
      </c>
      <c r="E739" s="31" t="s">
        <v>882</v>
      </c>
      <c r="F739" s="31" t="s">
        <v>47</v>
      </c>
      <c r="G739" s="31" t="s">
        <v>33</v>
      </c>
      <c r="H739" s="32"/>
      <c r="I739" s="32"/>
      <c r="J739" s="32"/>
      <c r="K739" s="32">
        <v>181</v>
      </c>
      <c r="L739" s="32"/>
      <c r="M739" s="32"/>
      <c r="N739" s="32"/>
      <c r="O739" s="32"/>
      <c r="P739" s="32"/>
      <c r="Q739" s="32"/>
      <c r="R739" s="32"/>
      <c r="S739" s="32"/>
      <c r="T739" s="32"/>
    </row>
    <row r="740" spans="2:20" x14ac:dyDescent="0.2">
      <c r="B740" s="28">
        <f>IF(COUNTA(H740:T740)&gt;=6,SMALL(H740:T740,1)+SMALL(H740:T740,2)+SMALL(H740:T740,3)+SMALL(H740:T740,4)+SMALL(H740:T740,5)+SMALL(H740:T740,6),SUM(H740:T740))</f>
        <v>182</v>
      </c>
      <c r="C740" s="36">
        <f>COUNTA(H740:T740)</f>
        <v>1</v>
      </c>
      <c r="D740" s="30">
        <f>SUM(H740:T740)/C740</f>
        <v>182</v>
      </c>
      <c r="E740" s="31" t="s">
        <v>883</v>
      </c>
      <c r="F740" s="31" t="s">
        <v>884</v>
      </c>
      <c r="G740" s="31" t="s">
        <v>26</v>
      </c>
      <c r="H740" s="32"/>
      <c r="I740" s="32"/>
      <c r="J740" s="32"/>
      <c r="K740" s="32">
        <v>182</v>
      </c>
      <c r="L740" s="32"/>
      <c r="M740" s="32"/>
      <c r="N740" s="32"/>
      <c r="O740" s="32"/>
      <c r="P740" s="32"/>
      <c r="Q740" s="32"/>
      <c r="R740" s="32"/>
      <c r="S740" s="32"/>
      <c r="T740" s="32"/>
    </row>
    <row r="741" spans="2:20" x14ac:dyDescent="0.2">
      <c r="B741" s="28">
        <f>IF(COUNTA(H741:T741)&gt;=6,SMALL(H741:T741,1)+SMALL(H741:T741,2)+SMALL(H741:T741,3)+SMALL(H741:T741,4)+SMALL(H741:T741,5)+SMALL(H741:T741,6),SUM(H741:T741))</f>
        <v>185</v>
      </c>
      <c r="C741" s="36">
        <f>COUNTA(H741:T741)</f>
        <v>1</v>
      </c>
      <c r="D741" s="30">
        <f>SUM(H741:T741)/C741</f>
        <v>185</v>
      </c>
      <c r="E741" s="33" t="s">
        <v>885</v>
      </c>
      <c r="F741" s="33" t="s">
        <v>674</v>
      </c>
      <c r="G741" s="33" t="s">
        <v>54</v>
      </c>
      <c r="H741" s="34"/>
      <c r="I741" s="34"/>
      <c r="J741" s="34"/>
      <c r="K741" s="34">
        <v>185</v>
      </c>
      <c r="L741" s="34"/>
      <c r="M741" s="34"/>
      <c r="N741" s="34"/>
      <c r="O741" s="34"/>
      <c r="P741" s="34"/>
      <c r="Q741" s="34"/>
      <c r="R741" s="34"/>
      <c r="S741" s="34"/>
      <c r="T741" s="33"/>
    </row>
    <row r="742" spans="2:20" x14ac:dyDescent="0.2">
      <c r="B742" s="28">
        <f>IF(COUNTA(H742:T742)&gt;=6,SMALL(H742:T742,1)+SMALL(H742:T742,2)+SMALL(H742:T742,3)+SMALL(H742:T742,4)+SMALL(H742:T742,5)+SMALL(H742:T742,6),SUM(H742:T742))</f>
        <v>187</v>
      </c>
      <c r="C742" s="36">
        <f>COUNTA(H742:T742)</f>
        <v>1</v>
      </c>
      <c r="D742" s="30">
        <f>SUM(H742:T742)/C742</f>
        <v>187</v>
      </c>
      <c r="E742" s="31" t="s">
        <v>886</v>
      </c>
      <c r="F742" s="31" t="s">
        <v>887</v>
      </c>
      <c r="G742" s="31" t="s">
        <v>42</v>
      </c>
      <c r="H742" s="32"/>
      <c r="I742" s="32"/>
      <c r="J742" s="32"/>
      <c r="K742" s="32">
        <v>187</v>
      </c>
      <c r="L742" s="32"/>
      <c r="M742" s="32"/>
      <c r="N742" s="32"/>
      <c r="O742" s="32"/>
      <c r="P742" s="32"/>
      <c r="Q742" s="32"/>
      <c r="R742" s="32"/>
      <c r="S742" s="32"/>
      <c r="T742" s="32"/>
    </row>
    <row r="743" spans="2:20" x14ac:dyDescent="0.2">
      <c r="B743" s="28">
        <f>IF(COUNTA(H743:T743)&gt;=6,SMALL(H743:T743,1)+SMALL(H743:T743,2)+SMALL(H743:T743,3)+SMALL(H743:T743,4)+SMALL(H743:T743,5)+SMALL(H743:T743,6),SUM(H743:T743))</f>
        <v>188</v>
      </c>
      <c r="C743" s="36">
        <f>COUNTA(H743:T743)</f>
        <v>1</v>
      </c>
      <c r="D743" s="30">
        <f>SUM(H743:T743)/C743</f>
        <v>188</v>
      </c>
      <c r="E743" s="31" t="s">
        <v>888</v>
      </c>
      <c r="F743" s="31" t="s">
        <v>47</v>
      </c>
      <c r="G743" s="31" t="s">
        <v>33</v>
      </c>
      <c r="H743" s="32"/>
      <c r="I743" s="32"/>
      <c r="J743" s="32"/>
      <c r="K743" s="32">
        <v>188</v>
      </c>
      <c r="L743" s="32"/>
      <c r="M743" s="32"/>
      <c r="N743" s="32"/>
      <c r="O743" s="32"/>
      <c r="P743" s="32"/>
      <c r="Q743" s="32"/>
      <c r="R743" s="32"/>
      <c r="S743" s="32"/>
      <c r="T743" s="32"/>
    </row>
    <row r="744" spans="2:20" x14ac:dyDescent="0.2">
      <c r="B744" s="28">
        <f>IF(COUNTA(H744:T744)&gt;=6,SMALL(H744:T744,1)+SMALL(H744:T744,2)+SMALL(H744:T744,3)+SMALL(H744:T744,4)+SMALL(H744:T744,5)+SMALL(H744:T744,6),SUM(H744:T744))</f>
        <v>189</v>
      </c>
      <c r="C744" s="36">
        <f>COUNTA(H744:T744)</f>
        <v>1</v>
      </c>
      <c r="D744" s="30">
        <f>SUM(H744:T744)/C744</f>
        <v>189</v>
      </c>
      <c r="E744" s="31" t="s">
        <v>889</v>
      </c>
      <c r="F744" s="31" t="s">
        <v>890</v>
      </c>
      <c r="G744" s="31" t="s">
        <v>52</v>
      </c>
      <c r="H744" s="32"/>
      <c r="I744" s="32"/>
      <c r="J744" s="32"/>
      <c r="K744" s="32">
        <v>189</v>
      </c>
      <c r="L744" s="32"/>
      <c r="M744" s="32"/>
      <c r="N744" s="32"/>
      <c r="O744" s="32"/>
      <c r="P744" s="32"/>
      <c r="Q744" s="32"/>
      <c r="R744" s="32"/>
      <c r="S744" s="32"/>
      <c r="T744" s="32"/>
    </row>
    <row r="745" spans="2:20" x14ac:dyDescent="0.2">
      <c r="B745" s="28">
        <f>IF(COUNTA(H745:T745)&gt;=6,SMALL(H745:T745,1)+SMALL(H745:T745,2)+SMALL(H745:T745,3)+SMALL(H745:T745,4)+SMALL(H745:T745,5)+SMALL(H745:T745,6),SUM(H745:T745))</f>
        <v>190</v>
      </c>
      <c r="C745" s="36">
        <f>COUNTA(H745:T745)</f>
        <v>1</v>
      </c>
      <c r="D745" s="30">
        <f>SUM(H745:T745)/C745</f>
        <v>190</v>
      </c>
      <c r="E745" s="31" t="s">
        <v>891</v>
      </c>
      <c r="F745" s="31" t="s">
        <v>223</v>
      </c>
      <c r="G745" s="31" t="s">
        <v>33</v>
      </c>
      <c r="H745" s="32"/>
      <c r="I745" s="32"/>
      <c r="J745" s="32"/>
      <c r="K745" s="32">
        <v>190</v>
      </c>
      <c r="L745" s="32"/>
      <c r="M745" s="32"/>
      <c r="N745" s="32"/>
      <c r="O745" s="32"/>
      <c r="P745" s="32"/>
      <c r="Q745" s="32"/>
      <c r="R745" s="32"/>
      <c r="S745" s="32"/>
      <c r="T745" s="32"/>
    </row>
    <row r="746" spans="2:20" x14ac:dyDescent="0.2">
      <c r="B746" s="28">
        <f>IF(COUNTA(H746:T746)&gt;=6,SMALL(H746:T746,1)+SMALL(H746:T746,2)+SMALL(H746:T746,3)+SMALL(H746:T746,4)+SMALL(H746:T746,5)+SMALL(H746:T746,6),SUM(H746:T746))</f>
        <v>192</v>
      </c>
      <c r="C746" s="36">
        <f>COUNTA(H746:T746)</f>
        <v>1</v>
      </c>
      <c r="D746" s="30">
        <f>SUM(H746:T746)/C746</f>
        <v>192</v>
      </c>
      <c r="E746" s="33" t="s">
        <v>892</v>
      </c>
      <c r="F746" s="33" t="s">
        <v>47</v>
      </c>
      <c r="G746" s="33" t="s">
        <v>54</v>
      </c>
      <c r="H746" s="34"/>
      <c r="I746" s="34"/>
      <c r="J746" s="34"/>
      <c r="K746" s="34">
        <v>192</v>
      </c>
      <c r="L746" s="34"/>
      <c r="M746" s="34"/>
      <c r="N746" s="34"/>
      <c r="O746" s="34"/>
      <c r="P746" s="34"/>
      <c r="Q746" s="34"/>
      <c r="R746" s="34"/>
      <c r="S746" s="34"/>
      <c r="T746" s="33"/>
    </row>
    <row r="747" spans="2:20" x14ac:dyDescent="0.2">
      <c r="B747" s="28">
        <f>IF(COUNTA(H747:T747)&gt;=6,SMALL(H747:T747,1)+SMALL(H747:T747,2)+SMALL(H747:T747,3)+SMALL(H747:T747,4)+SMALL(H747:T747,5)+SMALL(H747:T747,6),SUM(H747:T747))</f>
        <v>193</v>
      </c>
      <c r="C747" s="36">
        <f>COUNTA(H747:T747)</f>
        <v>1</v>
      </c>
      <c r="D747" s="30">
        <f>SUM(H747:T747)/C747</f>
        <v>193</v>
      </c>
      <c r="E747" s="31" t="s">
        <v>893</v>
      </c>
      <c r="F747" s="31" t="s">
        <v>47</v>
      </c>
      <c r="G747" s="31" t="s">
        <v>26</v>
      </c>
      <c r="H747" s="32"/>
      <c r="I747" s="32"/>
      <c r="J747" s="32"/>
      <c r="K747" s="32">
        <v>193</v>
      </c>
      <c r="L747" s="32"/>
      <c r="M747" s="32"/>
      <c r="N747" s="32"/>
      <c r="O747" s="32"/>
      <c r="P747" s="32"/>
      <c r="Q747" s="32"/>
      <c r="R747" s="32"/>
      <c r="S747" s="32"/>
      <c r="T747" s="32"/>
    </row>
    <row r="748" spans="2:20" x14ac:dyDescent="0.2">
      <c r="B748" s="28">
        <f>IF(COUNTA(H748:T748)&gt;=6,SMALL(H748:T748,1)+SMALL(H748:T748,2)+SMALL(H748:T748,3)+SMALL(H748:T748,4)+SMALL(H748:T748,5)+SMALL(H748:T748,6),SUM(H748:T748))</f>
        <v>194</v>
      </c>
      <c r="C748" s="36">
        <f>COUNTA(H748:T748)</f>
        <v>1</v>
      </c>
      <c r="D748" s="30">
        <f>SUM(H748:T748)/C748</f>
        <v>194</v>
      </c>
      <c r="E748" s="31" t="s">
        <v>894</v>
      </c>
      <c r="F748" s="31" t="s">
        <v>47</v>
      </c>
      <c r="G748" s="31" t="s">
        <v>26</v>
      </c>
      <c r="H748" s="32"/>
      <c r="I748" s="32"/>
      <c r="J748" s="32"/>
      <c r="K748" s="32">
        <v>194</v>
      </c>
      <c r="L748" s="32"/>
      <c r="M748" s="32"/>
      <c r="N748" s="32"/>
      <c r="O748" s="32"/>
      <c r="P748" s="32"/>
      <c r="Q748" s="32"/>
      <c r="R748" s="32"/>
      <c r="S748" s="32"/>
      <c r="T748" s="32"/>
    </row>
    <row r="749" spans="2:20" x14ac:dyDescent="0.2">
      <c r="B749" s="28">
        <f>IF(COUNTA(H749:T749)&gt;=6,SMALL(H749:T749,1)+SMALL(H749:T749,2)+SMALL(H749:T749,3)+SMALL(H749:T749,4)+SMALL(H749:T749,5)+SMALL(H749:T749,6),SUM(H749:T749))</f>
        <v>196</v>
      </c>
      <c r="C749" s="36">
        <f>COUNTA(H749:T749)</f>
        <v>1</v>
      </c>
      <c r="D749" s="30">
        <f>SUM(H749:T749)/C749</f>
        <v>196</v>
      </c>
      <c r="E749" s="31" t="s">
        <v>895</v>
      </c>
      <c r="F749" s="31" t="s">
        <v>475</v>
      </c>
      <c r="G749" s="31" t="s">
        <v>26</v>
      </c>
      <c r="H749" s="32"/>
      <c r="I749" s="32"/>
      <c r="J749" s="32"/>
      <c r="K749" s="32">
        <v>196</v>
      </c>
      <c r="L749" s="32"/>
      <c r="M749" s="32"/>
      <c r="N749" s="32"/>
      <c r="O749" s="32"/>
      <c r="P749" s="32"/>
      <c r="Q749" s="32"/>
      <c r="R749" s="32"/>
      <c r="S749" s="32"/>
      <c r="T749" s="32"/>
    </row>
    <row r="750" spans="2:20" x14ac:dyDescent="0.2">
      <c r="B750" s="28">
        <f>IF(COUNTA(H750:T750)&gt;=6,SMALL(H750:T750,1)+SMALL(H750:T750,2)+SMALL(H750:T750,3)+SMALL(H750:T750,4)+SMALL(H750:T750,5)+SMALL(H750:T750,6),SUM(H750:T750))</f>
        <v>197</v>
      </c>
      <c r="C750" s="36">
        <f>COUNTA(H750:T750)</f>
        <v>1</v>
      </c>
      <c r="D750" s="30">
        <f>SUM(H750:T750)/C750</f>
        <v>197</v>
      </c>
      <c r="E750" s="31" t="s">
        <v>896</v>
      </c>
      <c r="F750" s="31" t="s">
        <v>645</v>
      </c>
      <c r="G750" s="31" t="s">
        <v>42</v>
      </c>
      <c r="H750" s="32"/>
      <c r="I750" s="32"/>
      <c r="J750" s="32"/>
      <c r="K750" s="32">
        <v>197</v>
      </c>
      <c r="L750" s="32"/>
      <c r="M750" s="32"/>
      <c r="N750" s="32"/>
      <c r="O750" s="32"/>
      <c r="P750" s="32"/>
      <c r="Q750" s="32"/>
      <c r="R750" s="32"/>
      <c r="S750" s="32"/>
      <c r="T750" s="32"/>
    </row>
    <row r="751" spans="2:20" x14ac:dyDescent="0.2">
      <c r="B751" s="28">
        <f>IF(COUNTA(H751:T751)&gt;=6,SMALL(H751:T751,1)+SMALL(H751:T751,2)+SMALL(H751:T751,3)+SMALL(H751:T751,4)+SMALL(H751:T751,5)+SMALL(H751:T751,6),SUM(H751:T751))</f>
        <v>198</v>
      </c>
      <c r="C751" s="36">
        <f>COUNTA(H751:T751)</f>
        <v>1</v>
      </c>
      <c r="D751" s="30">
        <f>SUM(H751:T751)/C751</f>
        <v>198</v>
      </c>
      <c r="E751" s="31" t="s">
        <v>897</v>
      </c>
      <c r="F751" s="31" t="s">
        <v>645</v>
      </c>
      <c r="G751" s="31" t="s">
        <v>26</v>
      </c>
      <c r="H751" s="32"/>
      <c r="I751" s="32"/>
      <c r="J751" s="32"/>
      <c r="K751" s="32">
        <v>198</v>
      </c>
      <c r="L751" s="32"/>
      <c r="M751" s="32"/>
      <c r="N751" s="32"/>
      <c r="O751" s="32"/>
      <c r="P751" s="32"/>
      <c r="Q751" s="32"/>
      <c r="R751" s="32"/>
      <c r="S751" s="32"/>
      <c r="T751" s="32"/>
    </row>
    <row r="752" spans="2:20" x14ac:dyDescent="0.2">
      <c r="B752" s="28">
        <f>IF(COUNTA(H752:T752)&gt;=6,SMALL(H752:T752,1)+SMALL(H752:T752,2)+SMALL(H752:T752,3)+SMALL(H752:T752,4)+SMALL(H752:T752,5)+SMALL(H752:T752,6),SUM(H752:T752))</f>
        <v>201</v>
      </c>
      <c r="C752" s="36">
        <f>COUNTA(H752:T752)</f>
        <v>1</v>
      </c>
      <c r="D752" s="30">
        <f>SUM(H752:T752)/C752</f>
        <v>201</v>
      </c>
      <c r="E752" s="31" t="s">
        <v>898</v>
      </c>
      <c r="F752" s="31" t="s">
        <v>899</v>
      </c>
      <c r="G752" s="31" t="s">
        <v>42</v>
      </c>
      <c r="H752" s="32"/>
      <c r="I752" s="32"/>
      <c r="J752" s="32"/>
      <c r="K752" s="32">
        <v>201</v>
      </c>
      <c r="L752" s="32"/>
      <c r="M752" s="32"/>
      <c r="N752" s="32"/>
      <c r="O752" s="32"/>
      <c r="P752" s="32"/>
      <c r="Q752" s="32"/>
      <c r="R752" s="32"/>
      <c r="S752" s="32"/>
      <c r="T752" s="32"/>
    </row>
    <row r="753" spans="2:20" x14ac:dyDescent="0.2">
      <c r="B753" s="28">
        <f>IF(COUNTA(H753:T753)&gt;=6,SMALL(H753:T753,1)+SMALL(H753:T753,2)+SMALL(H753:T753,3)+SMALL(H753:T753,4)+SMALL(H753:T753,5)+SMALL(H753:T753,6),SUM(H753:T753))</f>
        <v>202</v>
      </c>
      <c r="C753" s="36">
        <f>COUNTA(H753:T753)</f>
        <v>1</v>
      </c>
      <c r="D753" s="30">
        <f>SUM(H753:T753)/C753</f>
        <v>202</v>
      </c>
      <c r="E753" s="31" t="s">
        <v>900</v>
      </c>
      <c r="F753" s="31" t="s">
        <v>47</v>
      </c>
      <c r="G753" s="31" t="s">
        <v>33</v>
      </c>
      <c r="H753" s="32"/>
      <c r="I753" s="32"/>
      <c r="J753" s="32"/>
      <c r="K753" s="32">
        <v>202</v>
      </c>
      <c r="L753" s="32"/>
      <c r="M753" s="32"/>
      <c r="N753" s="32"/>
      <c r="O753" s="32"/>
      <c r="P753" s="32"/>
      <c r="Q753" s="32"/>
      <c r="R753" s="32"/>
      <c r="S753" s="32"/>
      <c r="T753" s="32"/>
    </row>
    <row r="754" spans="2:20" x14ac:dyDescent="0.2">
      <c r="B754" s="28">
        <f>IF(COUNTA(H754:T754)&gt;=6,SMALL(H754:T754,1)+SMALL(H754:T754,2)+SMALL(H754:T754,3)+SMALL(H754:T754,4)+SMALL(H754:T754,5)+SMALL(H754:T754,6),SUM(H754:T754))</f>
        <v>203</v>
      </c>
      <c r="C754" s="36">
        <f>COUNTA(H754:T754)</f>
        <v>1</v>
      </c>
      <c r="D754" s="30">
        <f>SUM(H754:T754)/C754</f>
        <v>203</v>
      </c>
      <c r="E754" s="33" t="s">
        <v>901</v>
      </c>
      <c r="F754" s="33" t="s">
        <v>47</v>
      </c>
      <c r="G754" s="33" t="s">
        <v>62</v>
      </c>
      <c r="H754" s="34"/>
      <c r="I754" s="34"/>
      <c r="J754" s="34"/>
      <c r="K754" s="34">
        <v>203</v>
      </c>
      <c r="L754" s="34"/>
      <c r="M754" s="34"/>
      <c r="N754" s="34"/>
      <c r="O754" s="34"/>
      <c r="P754" s="34"/>
      <c r="Q754" s="34"/>
      <c r="R754" s="34"/>
      <c r="S754" s="34"/>
      <c r="T754" s="33"/>
    </row>
    <row r="755" spans="2:20" x14ac:dyDescent="0.2">
      <c r="B755" s="28">
        <f>IF(COUNTA(H755:T755)&gt;=6,SMALL(H755:T755,1)+SMALL(H755:T755,2)+SMALL(H755:T755,3)+SMALL(H755:T755,4)+SMALL(H755:T755,5)+SMALL(H755:T755,6),SUM(H755:T755))</f>
        <v>204</v>
      </c>
      <c r="C755" s="36">
        <f>COUNTA(H755:T755)</f>
        <v>1</v>
      </c>
      <c r="D755" s="30">
        <f>SUM(H755:T755)/C755</f>
        <v>204</v>
      </c>
      <c r="E755" s="31" t="s">
        <v>902</v>
      </c>
      <c r="F755" s="31" t="s">
        <v>47</v>
      </c>
      <c r="G755" s="31" t="s">
        <v>26</v>
      </c>
      <c r="H755" s="32"/>
      <c r="I755" s="32"/>
      <c r="J755" s="32"/>
      <c r="K755" s="32">
        <v>204</v>
      </c>
      <c r="L755" s="32"/>
      <c r="M755" s="32"/>
      <c r="N755" s="32"/>
      <c r="O755" s="32"/>
      <c r="P755" s="32"/>
      <c r="Q755" s="32"/>
      <c r="R755" s="32"/>
      <c r="S755" s="32"/>
      <c r="T755" s="32"/>
    </row>
    <row r="756" spans="2:20" x14ac:dyDescent="0.2">
      <c r="B756" s="28">
        <f>IF(COUNTA(H756:T756)&gt;=6,SMALL(H756:T756,1)+SMALL(H756:T756,2)+SMALL(H756:T756,3)+SMALL(H756:T756,4)+SMALL(H756:T756,5)+SMALL(H756:T756,6),SUM(H756:T756))</f>
        <v>205</v>
      </c>
      <c r="C756" s="36">
        <f>COUNTA(H756:T756)</f>
        <v>1</v>
      </c>
      <c r="D756" s="30">
        <f>SUM(H756:T756)/C756</f>
        <v>205</v>
      </c>
      <c r="E756" s="31" t="s">
        <v>903</v>
      </c>
      <c r="F756" s="31" t="s">
        <v>690</v>
      </c>
      <c r="G756" s="31" t="s">
        <v>52</v>
      </c>
      <c r="H756" s="32"/>
      <c r="I756" s="32"/>
      <c r="J756" s="32"/>
      <c r="K756" s="32">
        <v>205</v>
      </c>
      <c r="L756" s="32"/>
      <c r="M756" s="32"/>
      <c r="N756" s="32"/>
      <c r="O756" s="32"/>
      <c r="P756" s="32"/>
      <c r="Q756" s="32"/>
      <c r="R756" s="32"/>
      <c r="S756" s="32"/>
      <c r="T756" s="32"/>
    </row>
    <row r="757" spans="2:20" x14ac:dyDescent="0.2">
      <c r="B757" s="28">
        <f>IF(COUNTA(H757:T757)&gt;=6,SMALL(H757:T757,1)+SMALL(H757:T757,2)+SMALL(H757:T757,3)+SMALL(H757:T757,4)+SMALL(H757:T757,5)+SMALL(H757:T757,6),SUM(H757:T757))</f>
        <v>206</v>
      </c>
      <c r="C757" s="36">
        <f>COUNTA(H757:T757)</f>
        <v>1</v>
      </c>
      <c r="D757" s="30">
        <f>SUM(H757:T757)/C757</f>
        <v>206</v>
      </c>
      <c r="E757" s="31" t="s">
        <v>904</v>
      </c>
      <c r="F757" s="31" t="s">
        <v>905</v>
      </c>
      <c r="G757" s="31" t="s">
        <v>33</v>
      </c>
      <c r="H757" s="32"/>
      <c r="I757" s="32"/>
      <c r="J757" s="32"/>
      <c r="K757" s="32">
        <v>206</v>
      </c>
      <c r="L757" s="32"/>
      <c r="M757" s="32"/>
      <c r="N757" s="32"/>
      <c r="O757" s="32"/>
      <c r="P757" s="32"/>
      <c r="Q757" s="32"/>
      <c r="R757" s="32"/>
      <c r="S757" s="32"/>
      <c r="T757" s="32"/>
    </row>
    <row r="758" spans="2:20" x14ac:dyDescent="0.2">
      <c r="B758" s="28">
        <f>IF(COUNTA(H758:T758)&gt;=6,SMALL(H758:T758,1)+SMALL(H758:T758,2)+SMALL(H758:T758,3)+SMALL(H758:T758,4)+SMALL(H758:T758,5)+SMALL(H758:T758,6),SUM(H758:T758))</f>
        <v>209</v>
      </c>
      <c r="C758" s="36">
        <f>COUNTA(H758:T758)</f>
        <v>1</v>
      </c>
      <c r="D758" s="30">
        <f>SUM(H758:T758)/C758</f>
        <v>209</v>
      </c>
      <c r="E758" s="31" t="s">
        <v>906</v>
      </c>
      <c r="F758" s="31" t="s">
        <v>25</v>
      </c>
      <c r="G758" s="31" t="s">
        <v>33</v>
      </c>
      <c r="H758" s="32"/>
      <c r="I758" s="32"/>
      <c r="J758" s="32"/>
      <c r="K758" s="32">
        <v>209</v>
      </c>
      <c r="L758" s="32"/>
      <c r="M758" s="32"/>
      <c r="N758" s="32"/>
      <c r="O758" s="32"/>
      <c r="P758" s="32"/>
      <c r="Q758" s="32"/>
      <c r="R758" s="32"/>
      <c r="S758" s="32"/>
      <c r="T758" s="32"/>
    </row>
    <row r="759" spans="2:20" x14ac:dyDescent="0.2">
      <c r="B759" s="28">
        <f>IF(COUNTA(H759:T759)&gt;=6,SMALL(H759:T759,1)+SMALL(H759:T759,2)+SMALL(H759:T759,3)+SMALL(H759:T759,4)+SMALL(H759:T759,5)+SMALL(H759:T759,6),SUM(H759:T759))</f>
        <v>210</v>
      </c>
      <c r="C759" s="36">
        <f>COUNTA(H759:T759)</f>
        <v>1</v>
      </c>
      <c r="D759" s="30">
        <f>SUM(H759:T759)/C759</f>
        <v>210</v>
      </c>
      <c r="E759" s="33" t="s">
        <v>907</v>
      </c>
      <c r="F759" s="33" t="s">
        <v>908</v>
      </c>
      <c r="G759" s="33" t="s">
        <v>54</v>
      </c>
      <c r="H759" s="34"/>
      <c r="I759" s="34"/>
      <c r="J759" s="34"/>
      <c r="K759" s="34">
        <v>210</v>
      </c>
      <c r="L759" s="34"/>
      <c r="M759" s="34"/>
      <c r="N759" s="34"/>
      <c r="O759" s="34"/>
      <c r="P759" s="34"/>
      <c r="Q759" s="34"/>
      <c r="R759" s="34"/>
      <c r="S759" s="34"/>
      <c r="T759" s="33"/>
    </row>
    <row r="760" spans="2:20" x14ac:dyDescent="0.2">
      <c r="B760" s="28">
        <f>IF(COUNTA(H760:T760)&gt;=6,SMALL(H760:T760,1)+SMALL(H760:T760,2)+SMALL(H760:T760,3)+SMALL(H760:T760,4)+SMALL(H760:T760,5)+SMALL(H760:T760,6),SUM(H760:T760))</f>
        <v>212</v>
      </c>
      <c r="C760" s="36">
        <f>COUNTA(H760:T760)</f>
        <v>1</v>
      </c>
      <c r="D760" s="30">
        <f>SUM(H760:T760)/C760</f>
        <v>212</v>
      </c>
      <c r="E760" s="33" t="s">
        <v>909</v>
      </c>
      <c r="F760" s="33" t="s">
        <v>910</v>
      </c>
      <c r="G760" s="33" t="s">
        <v>54</v>
      </c>
      <c r="H760" s="34"/>
      <c r="I760" s="34"/>
      <c r="J760" s="34"/>
      <c r="K760" s="34">
        <v>212</v>
      </c>
      <c r="L760" s="34"/>
      <c r="M760" s="34"/>
      <c r="N760" s="34"/>
      <c r="O760" s="34"/>
      <c r="P760" s="34"/>
      <c r="Q760" s="34"/>
      <c r="R760" s="34"/>
      <c r="S760" s="34"/>
      <c r="T760" s="33"/>
    </row>
    <row r="761" spans="2:20" x14ac:dyDescent="0.2">
      <c r="B761" s="28">
        <f>IF(COUNTA(H761:T761)&gt;=6,SMALL(H761:T761,1)+SMALL(H761:T761,2)+SMALL(H761:T761,3)+SMALL(H761:T761,4)+SMALL(H761:T761,5)+SMALL(H761:T761,6),SUM(H761:T761))</f>
        <v>213</v>
      </c>
      <c r="C761" s="36">
        <f>COUNTA(H761:T761)</f>
        <v>1</v>
      </c>
      <c r="D761" s="30">
        <f>SUM(H761:T761)/C761</f>
        <v>213</v>
      </c>
      <c r="E761" s="31" t="s">
        <v>911</v>
      </c>
      <c r="F761" s="31" t="s">
        <v>25</v>
      </c>
      <c r="G761" s="31" t="s">
        <v>42</v>
      </c>
      <c r="H761" s="32"/>
      <c r="I761" s="32"/>
      <c r="J761" s="32"/>
      <c r="K761" s="32">
        <v>213</v>
      </c>
      <c r="L761" s="32"/>
      <c r="M761" s="32"/>
      <c r="N761" s="32"/>
      <c r="O761" s="32"/>
      <c r="P761" s="32"/>
      <c r="Q761" s="32"/>
      <c r="R761" s="32"/>
      <c r="S761" s="32"/>
      <c r="T761" s="32"/>
    </row>
    <row r="762" spans="2:20" x14ac:dyDescent="0.2">
      <c r="B762" s="28">
        <f>IF(COUNTA(H762:T762)&gt;=6,SMALL(H762:T762,1)+SMALL(H762:T762,2)+SMALL(H762:T762,3)+SMALL(H762:T762,4)+SMALL(H762:T762,5)+SMALL(H762:T762,6),SUM(H762:T762))</f>
        <v>214</v>
      </c>
      <c r="C762" s="36">
        <f>COUNTA(H762:T762)</f>
        <v>1</v>
      </c>
      <c r="D762" s="30">
        <f>SUM(H762:T762)/C762</f>
        <v>214</v>
      </c>
      <c r="E762" s="33" t="s">
        <v>912</v>
      </c>
      <c r="F762" s="33" t="s">
        <v>690</v>
      </c>
      <c r="G762" s="33" t="s">
        <v>67</v>
      </c>
      <c r="H762" s="34"/>
      <c r="I762" s="34"/>
      <c r="J762" s="34"/>
      <c r="K762" s="34">
        <v>214</v>
      </c>
      <c r="L762" s="34"/>
      <c r="M762" s="34"/>
      <c r="N762" s="34"/>
      <c r="O762" s="34"/>
      <c r="P762" s="34"/>
      <c r="Q762" s="34"/>
      <c r="R762" s="34"/>
      <c r="S762" s="34"/>
      <c r="T762" s="33"/>
    </row>
    <row r="763" spans="2:20" x14ac:dyDescent="0.2">
      <c r="B763" s="28">
        <f>IF(COUNTA(H763:T763)&gt;=6,SMALL(H763:T763,1)+SMALL(H763:T763,2)+SMALL(H763:T763,3)+SMALL(H763:T763,4)+SMALL(H763:T763,5)+SMALL(H763:T763,6),SUM(H763:T763))</f>
        <v>215</v>
      </c>
      <c r="C763" s="36">
        <f>COUNTA(H763:T763)</f>
        <v>1</v>
      </c>
      <c r="D763" s="30">
        <f>SUM(H763:T763)/C763</f>
        <v>215</v>
      </c>
      <c r="E763" s="31" t="s">
        <v>913</v>
      </c>
      <c r="F763" s="31" t="s">
        <v>47</v>
      </c>
      <c r="G763" s="31" t="s">
        <v>26</v>
      </c>
      <c r="H763" s="32"/>
      <c r="I763" s="32"/>
      <c r="J763" s="32"/>
      <c r="K763" s="32">
        <v>215</v>
      </c>
      <c r="L763" s="32"/>
      <c r="M763" s="32"/>
      <c r="N763" s="32"/>
      <c r="O763" s="32"/>
      <c r="P763" s="32"/>
      <c r="Q763" s="32"/>
      <c r="R763" s="32"/>
      <c r="S763" s="32"/>
      <c r="T763" s="32"/>
    </row>
    <row r="764" spans="2:20" x14ac:dyDescent="0.2">
      <c r="B764" s="28">
        <f>IF(COUNTA(H764:T764)&gt;=6,SMALL(H764:T764,1)+SMALL(H764:T764,2)+SMALL(H764:T764,3)+SMALL(H764:T764,4)+SMALL(H764:T764,5)+SMALL(H764:T764,6),SUM(H764:T764))</f>
        <v>218</v>
      </c>
      <c r="C764" s="36">
        <f>COUNTA(H764:T764)</f>
        <v>1</v>
      </c>
      <c r="D764" s="30">
        <f>SUM(H764:T764)/C764</f>
        <v>218</v>
      </c>
      <c r="E764" s="33" t="s">
        <v>914</v>
      </c>
      <c r="F764" s="33" t="s">
        <v>607</v>
      </c>
      <c r="G764" s="33" t="s">
        <v>54</v>
      </c>
      <c r="H764" s="34"/>
      <c r="I764" s="34"/>
      <c r="J764" s="34"/>
      <c r="K764" s="34">
        <v>218</v>
      </c>
      <c r="L764" s="34"/>
      <c r="M764" s="34"/>
      <c r="N764" s="34"/>
      <c r="O764" s="34"/>
      <c r="P764" s="34"/>
      <c r="Q764" s="34"/>
      <c r="R764" s="34"/>
      <c r="S764" s="34"/>
      <c r="T764" s="33"/>
    </row>
    <row r="765" spans="2:20" x14ac:dyDescent="0.2">
      <c r="B765" s="28">
        <f>IF(COUNTA(H765:T765)&gt;=6,SMALL(H765:T765,1)+SMALL(H765:T765,2)+SMALL(H765:T765,3)+SMALL(H765:T765,4)+SMALL(H765:T765,5)+SMALL(H765:T765,6),SUM(H765:T765))</f>
        <v>219</v>
      </c>
      <c r="C765" s="36">
        <f>COUNTA(H765:T765)</f>
        <v>1</v>
      </c>
      <c r="D765" s="30">
        <f>SUM(H765:T765)/C765</f>
        <v>219</v>
      </c>
      <c r="E765" s="33" t="s">
        <v>915</v>
      </c>
      <c r="F765" s="33" t="s">
        <v>139</v>
      </c>
      <c r="G765" s="33" t="s">
        <v>54</v>
      </c>
      <c r="H765" s="34"/>
      <c r="I765" s="34"/>
      <c r="J765" s="34"/>
      <c r="K765" s="34">
        <v>219</v>
      </c>
      <c r="L765" s="34"/>
      <c r="M765" s="34"/>
      <c r="N765" s="34"/>
      <c r="O765" s="34"/>
      <c r="P765" s="34"/>
      <c r="Q765" s="34"/>
      <c r="R765" s="34"/>
      <c r="S765" s="34"/>
      <c r="T765" s="33"/>
    </row>
    <row r="766" spans="2:20" x14ac:dyDescent="0.2">
      <c r="B766" s="28">
        <f>IF(COUNTA(H766:T766)&gt;=6,SMALL(H766:T766,1)+SMALL(H766:T766,2)+SMALL(H766:T766,3)+SMALL(H766:T766,4)+SMALL(H766:T766,5)+SMALL(H766:T766,6),SUM(H766:T766))</f>
        <v>220</v>
      </c>
      <c r="C766" s="36">
        <f>COUNTA(H766:T766)</f>
        <v>1</v>
      </c>
      <c r="D766" s="30">
        <f>SUM(H766:T766)/C766</f>
        <v>220</v>
      </c>
      <c r="E766" s="33" t="s">
        <v>916</v>
      </c>
      <c r="F766" s="33" t="s">
        <v>121</v>
      </c>
      <c r="G766" s="33" t="s">
        <v>152</v>
      </c>
      <c r="H766" s="34"/>
      <c r="I766" s="34"/>
      <c r="J766" s="34"/>
      <c r="K766" s="34">
        <v>220</v>
      </c>
      <c r="L766" s="34"/>
      <c r="M766" s="34"/>
      <c r="N766" s="34"/>
      <c r="O766" s="34"/>
      <c r="P766" s="34"/>
      <c r="Q766" s="34"/>
      <c r="R766" s="34"/>
      <c r="S766" s="34"/>
      <c r="T766" s="33"/>
    </row>
    <row r="767" spans="2:20" x14ac:dyDescent="0.2">
      <c r="B767" s="28">
        <f>IF(COUNTA(H767:T767)&gt;=6,SMALL(H767:T767,1)+SMALL(H767:T767,2)+SMALL(H767:T767,3)+SMALL(H767:T767,4)+SMALL(H767:T767,5)+SMALL(H767:T767,6),SUM(H767:T767))</f>
        <v>221</v>
      </c>
      <c r="C767" s="36">
        <f>COUNTA(H767:T767)</f>
        <v>1</v>
      </c>
      <c r="D767" s="30">
        <f>SUM(H767:T767)/C767</f>
        <v>221</v>
      </c>
      <c r="E767" s="33" t="s">
        <v>917</v>
      </c>
      <c r="F767" s="33" t="s">
        <v>121</v>
      </c>
      <c r="G767" s="33" t="s">
        <v>62</v>
      </c>
      <c r="H767" s="34"/>
      <c r="I767" s="34"/>
      <c r="J767" s="34"/>
      <c r="K767" s="34">
        <v>221</v>
      </c>
      <c r="L767" s="34"/>
      <c r="M767" s="34"/>
      <c r="N767" s="34"/>
      <c r="O767" s="34"/>
      <c r="P767" s="34"/>
      <c r="Q767" s="34"/>
      <c r="R767" s="34"/>
      <c r="S767" s="34"/>
      <c r="T767" s="33"/>
    </row>
    <row r="768" spans="2:20" x14ac:dyDescent="0.2">
      <c r="B768" s="28">
        <f>IF(COUNTA(H768:T768)&gt;=6,SMALL(H768:T768,1)+SMALL(H768:T768,2)+SMALL(H768:T768,3)+SMALL(H768:T768,4)+SMALL(H768:T768,5)+SMALL(H768:T768,6),SUM(H768:T768))</f>
        <v>222</v>
      </c>
      <c r="C768" s="36">
        <f>COUNTA(H768:T768)</f>
        <v>1</v>
      </c>
      <c r="D768" s="30">
        <f>SUM(H768:T768)/C768</f>
        <v>222</v>
      </c>
      <c r="E768" s="31" t="s">
        <v>918</v>
      </c>
      <c r="F768" s="31" t="s">
        <v>47</v>
      </c>
      <c r="G768" s="31" t="s">
        <v>33</v>
      </c>
      <c r="H768" s="32"/>
      <c r="I768" s="32"/>
      <c r="J768" s="32"/>
      <c r="K768" s="32">
        <v>222</v>
      </c>
      <c r="L768" s="32"/>
      <c r="M768" s="32"/>
      <c r="N768" s="32"/>
      <c r="O768" s="32"/>
      <c r="P768" s="32"/>
      <c r="Q768" s="32"/>
      <c r="R768" s="32"/>
      <c r="S768" s="32"/>
      <c r="T768" s="32"/>
    </row>
    <row r="769" spans="2:20" x14ac:dyDescent="0.2">
      <c r="B769" s="28">
        <f>IF(COUNTA(H769:T769)&gt;=6,SMALL(H769:T769,1)+SMALL(H769:T769,2)+SMALL(H769:T769,3)+SMALL(H769:T769,4)+SMALL(H769:T769,5)+SMALL(H769:T769,6),SUM(H769:T769))</f>
        <v>223</v>
      </c>
      <c r="C769" s="36">
        <f>COUNTA(H769:T769)</f>
        <v>1</v>
      </c>
      <c r="D769" s="30">
        <f>SUM(H769:T769)/C769</f>
        <v>223</v>
      </c>
      <c r="E769" s="31" t="s">
        <v>919</v>
      </c>
      <c r="F769" s="31" t="s">
        <v>645</v>
      </c>
      <c r="G769" s="31" t="s">
        <v>372</v>
      </c>
      <c r="H769" s="32"/>
      <c r="I769" s="32"/>
      <c r="J769" s="32"/>
      <c r="K769" s="32">
        <v>223</v>
      </c>
      <c r="L769" s="32"/>
      <c r="M769" s="32"/>
      <c r="N769" s="32"/>
      <c r="O769" s="32"/>
      <c r="P769" s="32"/>
      <c r="Q769" s="32"/>
      <c r="R769" s="32"/>
      <c r="S769" s="32"/>
      <c r="T769" s="32"/>
    </row>
    <row r="770" spans="2:20" x14ac:dyDescent="0.2">
      <c r="B770" s="28">
        <f>IF(COUNTA(H770:T770)&gt;=6,SMALL(H770:T770,1)+SMALL(H770:T770,2)+SMALL(H770:T770,3)+SMALL(H770:T770,4)+SMALL(H770:T770,5)+SMALL(H770:T770,6),SUM(H770:T770))</f>
        <v>224</v>
      </c>
      <c r="C770" s="36">
        <f>COUNTA(H770:T770)</f>
        <v>1</v>
      </c>
      <c r="D770" s="30">
        <f>SUM(H770:T770)/C770</f>
        <v>224</v>
      </c>
      <c r="E770" s="31" t="s">
        <v>920</v>
      </c>
      <c r="F770" s="31" t="s">
        <v>645</v>
      </c>
      <c r="G770" s="31" t="s">
        <v>372</v>
      </c>
      <c r="H770" s="32"/>
      <c r="I770" s="32"/>
      <c r="J770" s="32"/>
      <c r="K770" s="32">
        <v>224</v>
      </c>
      <c r="L770" s="32"/>
      <c r="M770" s="32"/>
      <c r="N770" s="32"/>
      <c r="O770" s="32"/>
      <c r="P770" s="32"/>
      <c r="Q770" s="32"/>
      <c r="R770" s="32"/>
      <c r="S770" s="32"/>
      <c r="T770" s="32"/>
    </row>
    <row r="771" spans="2:20" x14ac:dyDescent="0.2">
      <c r="B771" s="28">
        <f>IF(COUNTA(H771:T771)&gt;=6,SMALL(H771:T771,1)+SMALL(H771:T771,2)+SMALL(H771:T771,3)+SMALL(H771:T771,4)+SMALL(H771:T771,5)+SMALL(H771:T771,6),SUM(H771:T771))</f>
        <v>225</v>
      </c>
      <c r="C771" s="36">
        <f>COUNTA(H771:T771)</f>
        <v>1</v>
      </c>
      <c r="D771" s="30">
        <f>SUM(H771:T771)/C771</f>
        <v>225</v>
      </c>
      <c r="E771" s="31" t="s">
        <v>921</v>
      </c>
      <c r="F771" s="31" t="s">
        <v>47</v>
      </c>
      <c r="G771" s="31" t="s">
        <v>33</v>
      </c>
      <c r="H771" s="32"/>
      <c r="I771" s="32"/>
      <c r="J771" s="32"/>
      <c r="K771" s="32">
        <v>225</v>
      </c>
      <c r="L771" s="32"/>
      <c r="M771" s="32"/>
      <c r="N771" s="32"/>
      <c r="O771" s="32"/>
      <c r="P771" s="32"/>
      <c r="Q771" s="32"/>
      <c r="R771" s="32"/>
      <c r="S771" s="32"/>
      <c r="T771" s="32"/>
    </row>
    <row r="772" spans="2:20" x14ac:dyDescent="0.2">
      <c r="B772" s="28">
        <f>IF(COUNTA(H772:T772)&gt;=6,SMALL(H772:T772,1)+SMALL(H772:T772,2)+SMALL(H772:T772,3)+SMALL(H772:T772,4)+SMALL(H772:T772,5)+SMALL(H772:T772,6),SUM(H772:T772))</f>
        <v>226</v>
      </c>
      <c r="C772" s="36">
        <f>COUNTA(H772:T772)</f>
        <v>1</v>
      </c>
      <c r="D772" s="30">
        <f>SUM(H772:T772)/C772</f>
        <v>226</v>
      </c>
      <c r="E772" s="33" t="s">
        <v>922</v>
      </c>
      <c r="F772" s="33" t="s">
        <v>47</v>
      </c>
      <c r="G772" s="33" t="s">
        <v>152</v>
      </c>
      <c r="H772" s="34"/>
      <c r="I772" s="34"/>
      <c r="J772" s="34"/>
      <c r="K772" s="34">
        <v>226</v>
      </c>
      <c r="L772" s="34"/>
      <c r="M772" s="34"/>
      <c r="N772" s="34"/>
      <c r="O772" s="34"/>
      <c r="P772" s="34"/>
      <c r="Q772" s="34"/>
      <c r="R772" s="34"/>
      <c r="S772" s="34"/>
      <c r="T772" s="33"/>
    </row>
    <row r="773" spans="2:20" x14ac:dyDescent="0.2">
      <c r="B773" s="28">
        <f>IF(COUNTA(H773:T773)&gt;=6,SMALL(H773:T773,1)+SMALL(H773:T773,2)+SMALL(H773:T773,3)+SMALL(H773:T773,4)+SMALL(H773:T773,5)+SMALL(H773:T773,6),SUM(H773:T773))</f>
        <v>227</v>
      </c>
      <c r="C773" s="36">
        <f>COUNTA(H773:T773)</f>
        <v>1</v>
      </c>
      <c r="D773" s="30">
        <f>SUM(H773:T773)/C773</f>
        <v>227</v>
      </c>
      <c r="E773" s="33" t="s">
        <v>923</v>
      </c>
      <c r="F773" s="33" t="s">
        <v>283</v>
      </c>
      <c r="G773" s="33" t="s">
        <v>62</v>
      </c>
      <c r="H773" s="34"/>
      <c r="I773" s="34"/>
      <c r="J773" s="34"/>
      <c r="K773" s="34">
        <v>227</v>
      </c>
      <c r="L773" s="34"/>
      <c r="M773" s="34"/>
      <c r="N773" s="34"/>
      <c r="O773" s="34"/>
      <c r="P773" s="34"/>
      <c r="Q773" s="34"/>
      <c r="R773" s="34"/>
      <c r="S773" s="34"/>
      <c r="T773" s="33"/>
    </row>
    <row r="774" spans="2:20" x14ac:dyDescent="0.2">
      <c r="B774" s="28">
        <f>IF(COUNTA(H774:T774)&gt;=6,SMALL(H774:T774,1)+SMALL(H774:T774,2)+SMALL(H774:T774,3)+SMALL(H774:T774,4)+SMALL(H774:T774,5)+SMALL(H774:T774,6),SUM(H774:T774))</f>
        <v>228</v>
      </c>
      <c r="C774" s="36">
        <f>COUNTA(H774:T774)</f>
        <v>1</v>
      </c>
      <c r="D774" s="30">
        <f>SUM(H774:T774)/C774</f>
        <v>228</v>
      </c>
      <c r="E774" s="33" t="s">
        <v>924</v>
      </c>
      <c r="F774" s="33" t="s">
        <v>47</v>
      </c>
      <c r="G774" s="33" t="s">
        <v>54</v>
      </c>
      <c r="H774" s="34"/>
      <c r="I774" s="34"/>
      <c r="J774" s="34"/>
      <c r="K774" s="34">
        <v>228</v>
      </c>
      <c r="L774" s="34"/>
      <c r="M774" s="34"/>
      <c r="N774" s="34"/>
      <c r="O774" s="34"/>
      <c r="P774" s="34"/>
      <c r="Q774" s="34"/>
      <c r="R774" s="34"/>
      <c r="S774" s="34"/>
      <c r="T774" s="33"/>
    </row>
    <row r="775" spans="2:20" x14ac:dyDescent="0.2">
      <c r="B775" s="28">
        <f>IF(COUNTA(H775:T775)&gt;=6,SMALL(H775:T775,1)+SMALL(H775:T775,2)+SMALL(H775:T775,3)+SMALL(H775:T775,4)+SMALL(H775:T775,5)+SMALL(H775:T775,6),SUM(H775:T775))</f>
        <v>229</v>
      </c>
      <c r="C775" s="36">
        <f>COUNTA(H775:T775)</f>
        <v>1</v>
      </c>
      <c r="D775" s="30">
        <f>SUM(H775:T775)/C775</f>
        <v>229</v>
      </c>
      <c r="E775" s="33" t="s">
        <v>925</v>
      </c>
      <c r="F775" s="33" t="s">
        <v>47</v>
      </c>
      <c r="G775" s="33" t="s">
        <v>54</v>
      </c>
      <c r="H775" s="34"/>
      <c r="I775" s="34"/>
      <c r="J775" s="34"/>
      <c r="K775" s="34">
        <v>229</v>
      </c>
      <c r="L775" s="34"/>
      <c r="M775" s="34"/>
      <c r="N775" s="34"/>
      <c r="O775" s="34"/>
      <c r="P775" s="34"/>
      <c r="Q775" s="34"/>
      <c r="R775" s="34"/>
      <c r="S775" s="34"/>
      <c r="T775" s="33"/>
    </row>
    <row r="776" spans="2:20" x14ac:dyDescent="0.2">
      <c r="B776" s="28">
        <f>IF(COUNTA(H776:T776)&gt;=6,SMALL(H776:T776,1)+SMALL(H776:T776,2)+SMALL(H776:T776,3)+SMALL(H776:T776,4)+SMALL(H776:T776,5)+SMALL(H776:T776,6),SUM(H776:T776))</f>
        <v>230</v>
      </c>
      <c r="C776" s="36">
        <f>COUNTA(H776:T776)</f>
        <v>1</v>
      </c>
      <c r="D776" s="30">
        <f>SUM(H776:T776)/C776</f>
        <v>230</v>
      </c>
      <c r="E776" s="33" t="s">
        <v>926</v>
      </c>
      <c r="F776" s="33" t="s">
        <v>47</v>
      </c>
      <c r="G776" s="33" t="s">
        <v>152</v>
      </c>
      <c r="H776" s="34"/>
      <c r="I776" s="34"/>
      <c r="J776" s="34"/>
      <c r="K776" s="34">
        <v>230</v>
      </c>
      <c r="L776" s="34"/>
      <c r="M776" s="34"/>
      <c r="N776" s="34"/>
      <c r="O776" s="34"/>
      <c r="P776" s="34"/>
      <c r="Q776" s="34"/>
      <c r="R776" s="34"/>
      <c r="S776" s="34"/>
      <c r="T776" s="33"/>
    </row>
    <row r="777" spans="2:20" x14ac:dyDescent="0.2">
      <c r="B777" s="28">
        <f>IF(COUNTA(H777:T777)&gt;=6,SMALL(H777:T777,1)+SMALL(H777:T777,2)+SMALL(H777:T777,3)+SMALL(H777:T777,4)+SMALL(H777:T777,5)+SMALL(H777:T777,6),SUM(H777:T777))</f>
        <v>231</v>
      </c>
      <c r="C777" s="36">
        <f>COUNTA(H777:T777)</f>
        <v>1</v>
      </c>
      <c r="D777" s="30">
        <f>SUM(H777:T777)/C777</f>
        <v>231</v>
      </c>
      <c r="E777" s="31" t="s">
        <v>927</v>
      </c>
      <c r="F777" s="31" t="s">
        <v>121</v>
      </c>
      <c r="G777" s="31" t="s">
        <v>26</v>
      </c>
      <c r="H777" s="32"/>
      <c r="I777" s="32"/>
      <c r="J777" s="32"/>
      <c r="K777" s="32">
        <v>231</v>
      </c>
      <c r="L777" s="32"/>
      <c r="M777" s="32"/>
      <c r="N777" s="32"/>
      <c r="O777" s="32"/>
      <c r="P777" s="32"/>
      <c r="Q777" s="32"/>
      <c r="R777" s="32"/>
      <c r="S777" s="32"/>
      <c r="T777" s="32"/>
    </row>
    <row r="778" spans="2:20" x14ac:dyDescent="0.2">
      <c r="B778" s="28">
        <f>IF(COUNTA(H778:T778)&gt;=6,SMALL(H778:T778,1)+SMALL(H778:T778,2)+SMALL(H778:T778,3)+SMALL(H778:T778,4)+SMALL(H778:T778,5)+SMALL(H778:T778,6),SUM(H778:T778))</f>
        <v>233</v>
      </c>
      <c r="C778" s="36">
        <f>COUNTA(H778:T778)</f>
        <v>1</v>
      </c>
      <c r="D778" s="30">
        <f>SUM(H778:T778)/C778</f>
        <v>233</v>
      </c>
      <c r="E778" s="31" t="s">
        <v>928</v>
      </c>
      <c r="F778" s="31" t="s">
        <v>588</v>
      </c>
      <c r="G778" s="31" t="s">
        <v>52</v>
      </c>
      <c r="H778" s="32"/>
      <c r="I778" s="32"/>
      <c r="J778" s="32"/>
      <c r="K778" s="32">
        <v>233</v>
      </c>
      <c r="L778" s="32"/>
      <c r="M778" s="32"/>
      <c r="N778" s="32"/>
      <c r="O778" s="32"/>
      <c r="P778" s="32"/>
      <c r="Q778" s="32"/>
      <c r="R778" s="32"/>
      <c r="S778" s="32"/>
      <c r="T778" s="32"/>
    </row>
    <row r="779" spans="2:20" x14ac:dyDescent="0.2">
      <c r="B779" s="28">
        <f>IF(COUNTA(H779:T779)&gt;=6,SMALL(H779:T779,1)+SMALL(H779:T779,2)+SMALL(H779:T779,3)+SMALL(H779:T779,4)+SMALL(H779:T779,5)+SMALL(H779:T779,6),SUM(H779:T779))</f>
        <v>234</v>
      </c>
      <c r="C779" s="36">
        <f>COUNTA(H779:T779)</f>
        <v>1</v>
      </c>
      <c r="D779" s="30">
        <f>SUM(H779:T779)/C779</f>
        <v>234</v>
      </c>
      <c r="E779" s="31" t="s">
        <v>929</v>
      </c>
      <c r="F779" s="31" t="s">
        <v>645</v>
      </c>
      <c r="G779" s="31" t="s">
        <v>26</v>
      </c>
      <c r="H779" s="32"/>
      <c r="I779" s="32"/>
      <c r="J779" s="32"/>
      <c r="K779" s="32">
        <v>234</v>
      </c>
      <c r="L779" s="32"/>
      <c r="M779" s="32"/>
      <c r="N779" s="32"/>
      <c r="O779" s="32"/>
      <c r="P779" s="32"/>
      <c r="Q779" s="32"/>
      <c r="R779" s="32"/>
      <c r="S779" s="32"/>
      <c r="T779" s="32"/>
    </row>
    <row r="780" spans="2:20" x14ac:dyDescent="0.2">
      <c r="B780" s="28">
        <f>IF(COUNTA(H780:T780)&gt;=6,SMALL(H780:T780,1)+SMALL(H780:T780,2)+SMALL(H780:T780,3)+SMALL(H780:T780,4)+SMALL(H780:T780,5)+SMALL(H780:T780,6),SUM(H780:T780))</f>
        <v>235</v>
      </c>
      <c r="C780" s="36">
        <f>COUNTA(H780:T780)</f>
        <v>1</v>
      </c>
      <c r="D780" s="30">
        <f>SUM(H780:T780)/C780</f>
        <v>235</v>
      </c>
      <c r="E780" s="31" t="s">
        <v>930</v>
      </c>
      <c r="F780" s="31" t="s">
        <v>645</v>
      </c>
      <c r="G780" s="31" t="s">
        <v>26</v>
      </c>
      <c r="H780" s="32"/>
      <c r="I780" s="32"/>
      <c r="J780" s="32"/>
      <c r="K780" s="32">
        <v>235</v>
      </c>
      <c r="L780" s="32"/>
      <c r="M780" s="32"/>
      <c r="N780" s="32"/>
      <c r="O780" s="32"/>
      <c r="P780" s="32"/>
      <c r="Q780" s="32"/>
      <c r="R780" s="32"/>
      <c r="S780" s="32"/>
      <c r="T780" s="32"/>
    </row>
    <row r="781" spans="2:20" x14ac:dyDescent="0.2">
      <c r="B781" s="28">
        <f>IF(COUNTA(H781:T781)&gt;=6,SMALL(H781:T781,1)+SMALL(H781:T781,2)+SMALL(H781:T781,3)+SMALL(H781:T781,4)+SMALL(H781:T781,5)+SMALL(H781:T781,6),SUM(H781:T781))</f>
        <v>236</v>
      </c>
      <c r="C781" s="36">
        <f>COUNTA(H781:T781)</f>
        <v>1</v>
      </c>
      <c r="D781" s="30">
        <f>SUM(H781:T781)/C781</f>
        <v>236</v>
      </c>
      <c r="E781" s="31" t="s">
        <v>931</v>
      </c>
      <c r="F781" s="31" t="s">
        <v>588</v>
      </c>
      <c r="G781" s="31" t="s">
        <v>42</v>
      </c>
      <c r="H781" s="32"/>
      <c r="I781" s="32"/>
      <c r="J781" s="32"/>
      <c r="K781" s="32">
        <v>236</v>
      </c>
      <c r="L781" s="32"/>
      <c r="M781" s="32"/>
      <c r="N781" s="32"/>
      <c r="O781" s="32"/>
      <c r="P781" s="32"/>
      <c r="Q781" s="32"/>
      <c r="R781" s="32"/>
      <c r="S781" s="32"/>
      <c r="T781" s="32"/>
    </row>
    <row r="782" spans="2:20" x14ac:dyDescent="0.2">
      <c r="B782" s="28">
        <f>IF(COUNTA(H782:T782)&gt;=6,SMALL(H782:T782,1)+SMALL(H782:T782,2)+SMALL(H782:T782,3)+SMALL(H782:T782,4)+SMALL(H782:T782,5)+SMALL(H782:T782,6),SUM(H782:T782))</f>
        <v>237</v>
      </c>
      <c r="C782" s="36">
        <f>COUNTA(H782:T782)</f>
        <v>1</v>
      </c>
      <c r="D782" s="30">
        <f>SUM(H782:T782)/C782</f>
        <v>237</v>
      </c>
      <c r="E782" s="33" t="s">
        <v>932</v>
      </c>
      <c r="F782" s="33" t="s">
        <v>47</v>
      </c>
      <c r="G782" s="33" t="s">
        <v>54</v>
      </c>
      <c r="H782" s="34"/>
      <c r="I782" s="34"/>
      <c r="J782" s="34"/>
      <c r="K782" s="34">
        <v>237</v>
      </c>
      <c r="L782" s="34"/>
      <c r="M782" s="34"/>
      <c r="N782" s="34"/>
      <c r="O782" s="34"/>
      <c r="P782" s="34"/>
      <c r="Q782" s="34"/>
      <c r="R782" s="34"/>
      <c r="S782" s="34"/>
      <c r="T782" s="33"/>
    </row>
    <row r="783" spans="2:20" x14ac:dyDescent="0.2">
      <c r="B783" s="28">
        <f>IF(COUNTA(H783:T783)&gt;=6,SMALL(H783:T783,1)+SMALL(H783:T783,2)+SMALL(H783:T783,3)+SMALL(H783:T783,4)+SMALL(H783:T783,5)+SMALL(H783:T783,6),SUM(H783:T783))</f>
        <v>238</v>
      </c>
      <c r="C783" s="36">
        <f>COUNTA(H783:T783)</f>
        <v>1</v>
      </c>
      <c r="D783" s="30">
        <f>SUM(H783:T783)/C783</f>
        <v>238</v>
      </c>
      <c r="E783" s="31" t="s">
        <v>933</v>
      </c>
      <c r="F783" s="31" t="s">
        <v>934</v>
      </c>
      <c r="G783" s="31" t="s">
        <v>26</v>
      </c>
      <c r="H783" s="32"/>
      <c r="I783" s="32"/>
      <c r="J783" s="32"/>
      <c r="K783" s="32">
        <v>238</v>
      </c>
      <c r="L783" s="32"/>
      <c r="M783" s="32"/>
      <c r="N783" s="32"/>
      <c r="O783" s="32"/>
      <c r="P783" s="32"/>
      <c r="Q783" s="32"/>
      <c r="R783" s="32"/>
      <c r="S783" s="32"/>
      <c r="T783" s="32"/>
    </row>
    <row r="784" spans="2:20" x14ac:dyDescent="0.2">
      <c r="B784" s="28">
        <f>IF(COUNTA(H784:T784)&gt;=6,SMALL(H784:T784,1)+SMALL(H784:T784,2)+SMALL(H784:T784,3)+SMALL(H784:T784,4)+SMALL(H784:T784,5)+SMALL(H784:T784,6),SUM(H784:T784))</f>
        <v>239</v>
      </c>
      <c r="C784" s="36">
        <f>COUNTA(H784:T784)</f>
        <v>1</v>
      </c>
      <c r="D784" s="30">
        <f>SUM(H784:T784)/C784</f>
        <v>239</v>
      </c>
      <c r="E784" s="31" t="s">
        <v>935</v>
      </c>
      <c r="F784" s="31" t="s">
        <v>690</v>
      </c>
      <c r="G784" s="31" t="s">
        <v>26</v>
      </c>
      <c r="H784" s="32"/>
      <c r="I784" s="32"/>
      <c r="J784" s="32"/>
      <c r="K784" s="32">
        <v>239</v>
      </c>
      <c r="L784" s="32"/>
      <c r="M784" s="32"/>
      <c r="N784" s="32"/>
      <c r="O784" s="32"/>
      <c r="P784" s="32"/>
      <c r="Q784" s="32"/>
      <c r="R784" s="32"/>
      <c r="S784" s="32"/>
      <c r="T784" s="32"/>
    </row>
    <row r="785" spans="2:20" x14ac:dyDescent="0.2">
      <c r="B785" s="28">
        <f>IF(COUNTA(H785:T785)&gt;=6,SMALL(H785:T785,1)+SMALL(H785:T785,2)+SMALL(H785:T785,3)+SMALL(H785:T785,4)+SMALL(H785:T785,5)+SMALL(H785:T785,6),SUM(H785:T785))</f>
        <v>240</v>
      </c>
      <c r="C785" s="36">
        <f>COUNTA(H785:T785)</f>
        <v>1</v>
      </c>
      <c r="D785" s="30">
        <f>SUM(H785:T785)/C785</f>
        <v>240</v>
      </c>
      <c r="E785" s="31" t="s">
        <v>936</v>
      </c>
      <c r="F785" s="31" t="s">
        <v>47</v>
      </c>
      <c r="G785" s="31" t="s">
        <v>52</v>
      </c>
      <c r="H785" s="32"/>
      <c r="I785" s="32"/>
      <c r="J785" s="32"/>
      <c r="K785" s="32">
        <v>240</v>
      </c>
      <c r="L785" s="32"/>
      <c r="M785" s="32"/>
      <c r="N785" s="32"/>
      <c r="O785" s="32"/>
      <c r="P785" s="32"/>
      <c r="Q785" s="32"/>
      <c r="R785" s="32"/>
      <c r="S785" s="32"/>
      <c r="T785" s="32"/>
    </row>
    <row r="786" spans="2:20" x14ac:dyDescent="0.2">
      <c r="B786" s="28">
        <f>IF(COUNTA(H786:T786)&gt;=6,SMALL(H786:T786,1)+SMALL(H786:T786,2)+SMALL(H786:T786,3)+SMALL(H786:T786,4)+SMALL(H786:T786,5)+SMALL(H786:T786,6),SUM(H786:T786))</f>
        <v>241</v>
      </c>
      <c r="C786" s="36">
        <f>COUNTA(H786:T786)</f>
        <v>1</v>
      </c>
      <c r="D786" s="30">
        <f>SUM(H786:T786)/C786</f>
        <v>241</v>
      </c>
      <c r="E786" s="31" t="s">
        <v>937</v>
      </c>
      <c r="F786" s="31" t="s">
        <v>47</v>
      </c>
      <c r="G786" s="31" t="s">
        <v>26</v>
      </c>
      <c r="H786" s="32"/>
      <c r="I786" s="32"/>
      <c r="J786" s="32"/>
      <c r="K786" s="32">
        <v>241</v>
      </c>
      <c r="L786" s="32"/>
      <c r="M786" s="32"/>
      <c r="N786" s="32"/>
      <c r="O786" s="32"/>
      <c r="P786" s="32"/>
      <c r="Q786" s="32"/>
      <c r="R786" s="32"/>
      <c r="S786" s="32"/>
      <c r="T786" s="32"/>
    </row>
    <row r="787" spans="2:20" x14ac:dyDescent="0.2">
      <c r="B787" s="28">
        <f>IF(COUNTA(H787:T787)&gt;=6,SMALL(H787:T787,1)+SMALL(H787:T787,2)+SMALL(H787:T787,3)+SMALL(H787:T787,4)+SMALL(H787:T787,5)+SMALL(H787:T787,6),SUM(H787:T787))</f>
        <v>243</v>
      </c>
      <c r="C787" s="36">
        <f>COUNTA(H787:T787)</f>
        <v>1</v>
      </c>
      <c r="D787" s="30">
        <f>SUM(H787:T787)/C787</f>
        <v>243</v>
      </c>
      <c r="E787" s="33" t="s">
        <v>938</v>
      </c>
      <c r="F787" s="33" t="s">
        <v>841</v>
      </c>
      <c r="G787" s="33" t="s">
        <v>62</v>
      </c>
      <c r="H787" s="34"/>
      <c r="I787" s="34"/>
      <c r="J787" s="34"/>
      <c r="K787" s="34">
        <v>243</v>
      </c>
      <c r="L787" s="34"/>
      <c r="M787" s="34"/>
      <c r="N787" s="34"/>
      <c r="O787" s="34"/>
      <c r="P787" s="34"/>
      <c r="Q787" s="34"/>
      <c r="R787" s="34"/>
      <c r="S787" s="34"/>
      <c r="T787" s="33"/>
    </row>
    <row r="788" spans="2:20" x14ac:dyDescent="0.2">
      <c r="B788" s="28">
        <f>IF(COUNTA(H788:T788)&gt;=6,SMALL(H788:T788,1)+SMALL(H788:T788,2)+SMALL(H788:T788,3)+SMALL(H788:T788,4)+SMALL(H788:T788,5)+SMALL(H788:T788,6),SUM(H788:T788))</f>
        <v>244</v>
      </c>
      <c r="C788" s="36">
        <f>COUNTA(H788:T788)</f>
        <v>1</v>
      </c>
      <c r="D788" s="30">
        <f>SUM(H788:T788)/C788</f>
        <v>244</v>
      </c>
      <c r="E788" s="31" t="s">
        <v>939</v>
      </c>
      <c r="F788" s="31" t="s">
        <v>607</v>
      </c>
      <c r="G788" s="31" t="s">
        <v>42</v>
      </c>
      <c r="H788" s="32"/>
      <c r="I788" s="32"/>
      <c r="J788" s="32"/>
      <c r="K788" s="32">
        <v>244</v>
      </c>
      <c r="L788" s="32"/>
      <c r="M788" s="32"/>
      <c r="N788" s="32"/>
      <c r="O788" s="32"/>
      <c r="P788" s="32"/>
      <c r="Q788" s="32"/>
      <c r="R788" s="32"/>
      <c r="S788" s="32"/>
      <c r="T788" s="32"/>
    </row>
    <row r="789" spans="2:20" x14ac:dyDescent="0.2">
      <c r="B789" s="28">
        <f>IF(COUNTA(H789:T789)&gt;=6,SMALL(H789:T789,1)+SMALL(H789:T789,2)+SMALL(H789:T789,3)+SMALL(H789:T789,4)+SMALL(H789:T789,5)+SMALL(H789:T789,6),SUM(H789:T789))</f>
        <v>245</v>
      </c>
      <c r="C789" s="36">
        <f>COUNTA(H789:T789)</f>
        <v>1</v>
      </c>
      <c r="D789" s="30">
        <f>SUM(H789:T789)/C789</f>
        <v>245</v>
      </c>
      <c r="E789" s="33" t="s">
        <v>940</v>
      </c>
      <c r="F789" s="33" t="s">
        <v>139</v>
      </c>
      <c r="G789" s="33" t="s">
        <v>54</v>
      </c>
      <c r="H789" s="34"/>
      <c r="I789" s="34"/>
      <c r="J789" s="34"/>
      <c r="K789" s="34">
        <v>245</v>
      </c>
      <c r="L789" s="34"/>
      <c r="M789" s="34"/>
      <c r="N789" s="34"/>
      <c r="O789" s="34"/>
      <c r="P789" s="34"/>
      <c r="Q789" s="34"/>
      <c r="R789" s="34"/>
      <c r="S789" s="34"/>
      <c r="T789" s="33"/>
    </row>
    <row r="790" spans="2:20" x14ac:dyDescent="0.2">
      <c r="B790" s="28">
        <f>IF(COUNTA(H790:T790)&gt;=6,SMALL(H790:T790,1)+SMALL(H790:T790,2)+SMALL(H790:T790,3)+SMALL(H790:T790,4)+SMALL(H790:T790,5)+SMALL(H790:T790,6),SUM(H790:T790))</f>
        <v>246</v>
      </c>
      <c r="C790" s="36">
        <f>COUNTA(H790:T790)</f>
        <v>1</v>
      </c>
      <c r="D790" s="30">
        <f>SUM(H790:T790)/C790</f>
        <v>246</v>
      </c>
      <c r="E790" s="31" t="s">
        <v>941</v>
      </c>
      <c r="F790" s="31" t="s">
        <v>607</v>
      </c>
      <c r="G790" s="31" t="s">
        <v>42</v>
      </c>
      <c r="H790" s="32"/>
      <c r="I790" s="32"/>
      <c r="J790" s="32"/>
      <c r="K790" s="32">
        <v>246</v>
      </c>
      <c r="L790" s="32"/>
      <c r="M790" s="32"/>
      <c r="N790" s="32"/>
      <c r="O790" s="32"/>
      <c r="P790" s="32"/>
      <c r="Q790" s="32"/>
      <c r="R790" s="32"/>
      <c r="S790" s="32"/>
      <c r="T790" s="32"/>
    </row>
    <row r="791" spans="2:20" x14ac:dyDescent="0.2">
      <c r="B791" s="28">
        <f>IF(COUNTA(H791:T791)&gt;=6,SMALL(H791:T791,1)+SMALL(H791:T791,2)+SMALL(H791:T791,3)+SMALL(H791:T791,4)+SMALL(H791:T791,5)+SMALL(H791:T791,6),SUM(H791:T791))</f>
        <v>248</v>
      </c>
      <c r="C791" s="36">
        <f>COUNTA(H791:T791)</f>
        <v>1</v>
      </c>
      <c r="D791" s="30">
        <f>SUM(H791:T791)/C791</f>
        <v>248</v>
      </c>
      <c r="E791" s="31" t="s">
        <v>942</v>
      </c>
      <c r="F791" s="31" t="s">
        <v>47</v>
      </c>
      <c r="G791" s="31" t="s">
        <v>33</v>
      </c>
      <c r="H791" s="32"/>
      <c r="I791" s="32"/>
      <c r="J791" s="32"/>
      <c r="K791" s="32">
        <v>248</v>
      </c>
      <c r="L791" s="32"/>
      <c r="M791" s="32"/>
      <c r="N791" s="32"/>
      <c r="O791" s="32"/>
      <c r="P791" s="32"/>
      <c r="Q791" s="32"/>
      <c r="R791" s="32"/>
      <c r="S791" s="32"/>
      <c r="T791" s="32"/>
    </row>
    <row r="792" spans="2:20" x14ac:dyDescent="0.2">
      <c r="B792" s="28">
        <f>IF(COUNTA(H792:T792)&gt;=6,SMALL(H792:T792,1)+SMALL(H792:T792,2)+SMALL(H792:T792,3)+SMALL(H792:T792,4)+SMALL(H792:T792,5)+SMALL(H792:T792,6),SUM(H792:T792))</f>
        <v>249</v>
      </c>
      <c r="C792" s="36">
        <f>COUNTA(H792:T792)</f>
        <v>1</v>
      </c>
      <c r="D792" s="30">
        <f>SUM(H792:T792)/C792</f>
        <v>249</v>
      </c>
      <c r="E792" s="33" t="s">
        <v>943</v>
      </c>
      <c r="F792" s="33" t="s">
        <v>588</v>
      </c>
      <c r="G792" s="33" t="s">
        <v>62</v>
      </c>
      <c r="H792" s="34"/>
      <c r="I792" s="34"/>
      <c r="J792" s="34"/>
      <c r="K792" s="34">
        <v>249</v>
      </c>
      <c r="L792" s="34"/>
      <c r="M792" s="34"/>
      <c r="N792" s="34"/>
      <c r="O792" s="34"/>
      <c r="P792" s="34"/>
      <c r="Q792" s="34"/>
      <c r="R792" s="34"/>
      <c r="S792" s="34"/>
      <c r="T792" s="33"/>
    </row>
    <row r="793" spans="2:20" x14ac:dyDescent="0.2">
      <c r="B793" s="28">
        <f>IF(COUNTA(H793:T793)&gt;=6,SMALL(H793:T793,1)+SMALL(H793:T793,2)+SMALL(H793:T793,3)+SMALL(H793:T793,4)+SMALL(H793:T793,5)+SMALL(H793:T793,6),SUM(H793:T793))</f>
        <v>250</v>
      </c>
      <c r="C793" s="36">
        <f>COUNTA(H793:T793)</f>
        <v>1</v>
      </c>
      <c r="D793" s="30">
        <f>SUM(H793:T793)/C793</f>
        <v>250</v>
      </c>
      <c r="E793" s="31" t="s">
        <v>944</v>
      </c>
      <c r="F793" s="31" t="s">
        <v>945</v>
      </c>
      <c r="G793" s="31" t="s">
        <v>52</v>
      </c>
      <c r="H793" s="32"/>
      <c r="I793" s="32"/>
      <c r="J793" s="32"/>
      <c r="K793" s="32">
        <v>250</v>
      </c>
      <c r="L793" s="32"/>
      <c r="M793" s="32"/>
      <c r="N793" s="32"/>
      <c r="O793" s="32"/>
      <c r="P793" s="32"/>
      <c r="Q793" s="32"/>
      <c r="R793" s="32"/>
      <c r="S793" s="32"/>
      <c r="T793" s="32"/>
    </row>
    <row r="794" spans="2:20" x14ac:dyDescent="0.2">
      <c r="B794" s="28">
        <f>IF(COUNTA(H794:T794)&gt;=6,SMALL(H794:T794,1)+SMALL(H794:T794,2)+SMALL(H794:T794,3)+SMALL(H794:T794,4)+SMALL(H794:T794,5)+SMALL(H794:T794,6),SUM(H794:T794))</f>
        <v>251</v>
      </c>
      <c r="C794" s="36">
        <f>COUNTA(H794:T794)</f>
        <v>1</v>
      </c>
      <c r="D794" s="30">
        <f>SUM(H794:T794)/C794</f>
        <v>251</v>
      </c>
      <c r="E794" s="33" t="s">
        <v>946</v>
      </c>
      <c r="F794" s="33" t="s">
        <v>607</v>
      </c>
      <c r="G794" s="33" t="s">
        <v>62</v>
      </c>
      <c r="H794" s="34"/>
      <c r="I794" s="34"/>
      <c r="J794" s="34"/>
      <c r="K794" s="34">
        <v>251</v>
      </c>
      <c r="L794" s="34"/>
      <c r="M794" s="34"/>
      <c r="N794" s="34"/>
      <c r="O794" s="34"/>
      <c r="P794" s="34"/>
      <c r="Q794" s="34"/>
      <c r="R794" s="34"/>
      <c r="S794" s="34"/>
      <c r="T794" s="33"/>
    </row>
    <row r="795" spans="2:20" x14ac:dyDescent="0.2">
      <c r="B795" s="28">
        <f>IF(COUNTA(H795:T795)&gt;=6,SMALL(H795:T795,1)+SMALL(H795:T795,2)+SMALL(H795:T795,3)+SMALL(H795:T795,4)+SMALL(H795:T795,5)+SMALL(H795:T795,6),SUM(H795:T795))</f>
        <v>252</v>
      </c>
      <c r="C795" s="36">
        <f>COUNTA(H795:T795)</f>
        <v>1</v>
      </c>
      <c r="D795" s="30">
        <f>SUM(H795:T795)/C795</f>
        <v>252</v>
      </c>
      <c r="E795" s="31" t="s">
        <v>947</v>
      </c>
      <c r="F795" s="31" t="s">
        <v>948</v>
      </c>
      <c r="G795" s="31" t="s">
        <v>26</v>
      </c>
      <c r="H795" s="32"/>
      <c r="I795" s="32"/>
      <c r="J795" s="32"/>
      <c r="K795" s="32">
        <v>252</v>
      </c>
      <c r="L795" s="32"/>
      <c r="M795" s="32"/>
      <c r="N795" s="32"/>
      <c r="O795" s="32"/>
      <c r="P795" s="32"/>
      <c r="Q795" s="32"/>
      <c r="R795" s="32"/>
      <c r="S795" s="32"/>
      <c r="T795" s="32"/>
    </row>
    <row r="796" spans="2:20" x14ac:dyDescent="0.2">
      <c r="B796" s="28">
        <f>IF(COUNTA(H796:T796)&gt;=6,SMALL(H796:T796,1)+SMALL(H796:T796,2)+SMALL(H796:T796,3)+SMALL(H796:T796,4)+SMALL(H796:T796,5)+SMALL(H796:T796,6),SUM(H796:T796))</f>
        <v>255</v>
      </c>
      <c r="C796" s="36">
        <f>COUNTA(H796:T796)</f>
        <v>1</v>
      </c>
      <c r="D796" s="30">
        <f>SUM(H796:T796)/C796</f>
        <v>255</v>
      </c>
      <c r="E796" s="31" t="s">
        <v>949</v>
      </c>
      <c r="F796" s="31" t="s">
        <v>841</v>
      </c>
      <c r="G796" s="31" t="s">
        <v>42</v>
      </c>
      <c r="H796" s="32"/>
      <c r="I796" s="32"/>
      <c r="J796" s="32"/>
      <c r="K796" s="32">
        <v>255</v>
      </c>
      <c r="L796" s="32"/>
      <c r="M796" s="32"/>
      <c r="N796" s="32"/>
      <c r="O796" s="32"/>
      <c r="P796" s="32"/>
      <c r="Q796" s="32"/>
      <c r="R796" s="32"/>
      <c r="S796" s="32"/>
      <c r="T796" s="32"/>
    </row>
    <row r="797" spans="2:20" x14ac:dyDescent="0.2">
      <c r="B797" s="28">
        <f>IF(COUNTA(H797:T797)&gt;=6,SMALL(H797:T797,1)+SMALL(H797:T797,2)+SMALL(H797:T797,3)+SMALL(H797:T797,4)+SMALL(H797:T797,5)+SMALL(H797:T797,6),SUM(H797:T797))</f>
        <v>257</v>
      </c>
      <c r="C797" s="36">
        <f>COUNTA(H797:T797)</f>
        <v>1</v>
      </c>
      <c r="D797" s="30">
        <f>SUM(H797:T797)/C797</f>
        <v>257</v>
      </c>
      <c r="E797" s="33" t="s">
        <v>950</v>
      </c>
      <c r="F797" s="33" t="s">
        <v>47</v>
      </c>
      <c r="G797" s="33" t="s">
        <v>152</v>
      </c>
      <c r="H797" s="34"/>
      <c r="I797" s="34"/>
      <c r="J797" s="34"/>
      <c r="K797" s="34">
        <v>257</v>
      </c>
      <c r="L797" s="34"/>
      <c r="M797" s="34"/>
      <c r="N797" s="34"/>
      <c r="O797" s="34"/>
      <c r="P797" s="34"/>
      <c r="Q797" s="34"/>
      <c r="R797" s="34"/>
      <c r="S797" s="34"/>
      <c r="T797" s="33"/>
    </row>
    <row r="798" spans="2:20" x14ac:dyDescent="0.2">
      <c r="B798" s="28">
        <f>IF(COUNTA(H798:T798)&gt;=6,SMALL(H798:T798,1)+SMALL(H798:T798,2)+SMALL(H798:T798,3)+SMALL(H798:T798,4)+SMALL(H798:T798,5)+SMALL(H798:T798,6),SUM(H798:T798))</f>
        <v>258</v>
      </c>
      <c r="C798" s="36">
        <f>COUNTA(H798:T798)</f>
        <v>1</v>
      </c>
      <c r="D798" s="30">
        <f>SUM(H798:T798)/C798</f>
        <v>258</v>
      </c>
      <c r="E798" s="31" t="s">
        <v>951</v>
      </c>
      <c r="F798" s="31" t="s">
        <v>607</v>
      </c>
      <c r="G798" s="31" t="s">
        <v>75</v>
      </c>
      <c r="H798" s="32"/>
      <c r="I798" s="32"/>
      <c r="J798" s="32"/>
      <c r="K798" s="32">
        <v>258</v>
      </c>
      <c r="L798" s="32"/>
      <c r="M798" s="32"/>
      <c r="N798" s="32"/>
      <c r="O798" s="32"/>
      <c r="P798" s="32"/>
      <c r="Q798" s="32"/>
      <c r="R798" s="32"/>
      <c r="S798" s="32"/>
      <c r="T798" s="32"/>
    </row>
    <row r="799" spans="2:20" x14ac:dyDescent="0.2">
      <c r="B799" s="28">
        <f>IF(COUNTA(H799:T799)&gt;=6,SMALL(H799:T799,1)+SMALL(H799:T799,2)+SMALL(H799:T799,3)+SMALL(H799:T799,4)+SMALL(H799:T799,5)+SMALL(H799:T799,6),SUM(H799:T799))</f>
        <v>260</v>
      </c>
      <c r="C799" s="36">
        <f>COUNTA(H799:T799)</f>
        <v>1</v>
      </c>
      <c r="D799" s="30">
        <f>SUM(H799:T799)/C799</f>
        <v>260</v>
      </c>
      <c r="E799" s="33" t="s">
        <v>952</v>
      </c>
      <c r="F799" s="33" t="s">
        <v>645</v>
      </c>
      <c r="G799" s="33" t="s">
        <v>54</v>
      </c>
      <c r="H799" s="34"/>
      <c r="I799" s="34"/>
      <c r="J799" s="34"/>
      <c r="K799" s="34">
        <v>260</v>
      </c>
      <c r="L799" s="34"/>
      <c r="M799" s="34"/>
      <c r="N799" s="34"/>
      <c r="O799" s="34"/>
      <c r="P799" s="34"/>
      <c r="Q799" s="34"/>
      <c r="R799" s="34"/>
      <c r="S799" s="34"/>
      <c r="T799" s="33"/>
    </row>
    <row r="800" spans="2:20" x14ac:dyDescent="0.2">
      <c r="B800" s="28">
        <f>IF(COUNTA(H800:T800)&gt;=6,SMALL(H800:T800,1)+SMALL(H800:T800,2)+SMALL(H800:T800,3)+SMALL(H800:T800,4)+SMALL(H800:T800,5)+SMALL(H800:T800,6),SUM(H800:T800))</f>
        <v>261</v>
      </c>
      <c r="C800" s="36">
        <f>COUNTA(H800:T800)</f>
        <v>1</v>
      </c>
      <c r="D800" s="30">
        <f>SUM(H800:T800)/C800</f>
        <v>261</v>
      </c>
      <c r="E800" s="31" t="s">
        <v>953</v>
      </c>
      <c r="F800" s="31" t="s">
        <v>47</v>
      </c>
      <c r="G800" s="31" t="s">
        <v>33</v>
      </c>
      <c r="H800" s="32"/>
      <c r="I800" s="32"/>
      <c r="J800" s="32"/>
      <c r="K800" s="32">
        <v>261</v>
      </c>
      <c r="L800" s="32"/>
      <c r="M800" s="32"/>
      <c r="N800" s="32"/>
      <c r="O800" s="32"/>
      <c r="P800" s="32"/>
      <c r="Q800" s="32"/>
      <c r="R800" s="32"/>
      <c r="S800" s="32"/>
      <c r="T800" s="32"/>
    </row>
    <row r="801" spans="2:20" x14ac:dyDescent="0.2">
      <c r="B801" s="28">
        <f>IF(COUNTA(H801:T801)&gt;=6,SMALL(H801:T801,1)+SMALL(H801:T801,2)+SMALL(H801:T801,3)+SMALL(H801:T801,4)+SMALL(H801:T801,5)+SMALL(H801:T801,6),SUM(H801:T801))</f>
        <v>262</v>
      </c>
      <c r="C801" s="36">
        <f>COUNTA(H801:T801)</f>
        <v>1</v>
      </c>
      <c r="D801" s="30">
        <f>SUM(H801:T801)/C801</f>
        <v>262</v>
      </c>
      <c r="E801" s="31" t="s">
        <v>954</v>
      </c>
      <c r="F801" s="31" t="s">
        <v>47</v>
      </c>
      <c r="G801" s="31" t="s">
        <v>42</v>
      </c>
      <c r="H801" s="32"/>
      <c r="I801" s="32"/>
      <c r="J801" s="32"/>
      <c r="K801" s="32">
        <v>262</v>
      </c>
      <c r="L801" s="32"/>
      <c r="M801" s="32"/>
      <c r="N801" s="32"/>
      <c r="O801" s="32"/>
      <c r="P801" s="32"/>
      <c r="Q801" s="32"/>
      <c r="R801" s="32"/>
      <c r="S801" s="32"/>
      <c r="T801" s="32"/>
    </row>
    <row r="802" spans="2:20" x14ac:dyDescent="0.2">
      <c r="B802" s="28">
        <f>IF(COUNTA(H802:T802)&gt;=6,SMALL(H802:T802,1)+SMALL(H802:T802,2)+SMALL(H802:T802,3)+SMALL(H802:T802,4)+SMALL(H802:T802,5)+SMALL(H802:T802,6),SUM(H802:T802))</f>
        <v>264</v>
      </c>
      <c r="C802" s="36">
        <f>COUNTA(H802:T802)</f>
        <v>1</v>
      </c>
      <c r="D802" s="30">
        <f>SUM(H802:T802)/C802</f>
        <v>264</v>
      </c>
      <c r="E802" s="31" t="s">
        <v>955</v>
      </c>
      <c r="F802" s="31" t="s">
        <v>47</v>
      </c>
      <c r="G802" s="31" t="s">
        <v>42</v>
      </c>
      <c r="H802" s="32"/>
      <c r="I802" s="32"/>
      <c r="J802" s="32"/>
      <c r="K802" s="32">
        <v>264</v>
      </c>
      <c r="L802" s="32"/>
      <c r="M802" s="32"/>
      <c r="N802" s="32"/>
      <c r="O802" s="32"/>
      <c r="P802" s="32"/>
      <c r="Q802" s="32"/>
      <c r="R802" s="32"/>
      <c r="S802" s="32"/>
      <c r="T802" s="32"/>
    </row>
    <row r="803" spans="2:20" x14ac:dyDescent="0.2">
      <c r="B803" s="28">
        <f>IF(COUNTA(H803:T803)&gt;=6,SMALL(H803:T803,1)+SMALL(H803:T803,2)+SMALL(H803:T803,3)+SMALL(H803:T803,4)+SMALL(H803:T803,5)+SMALL(H803:T803,6),SUM(H803:T803))</f>
        <v>265</v>
      </c>
      <c r="C803" s="36">
        <f>COUNTA(H803:T803)</f>
        <v>1</v>
      </c>
      <c r="D803" s="30">
        <f>SUM(H803:T803)/C803</f>
        <v>265</v>
      </c>
      <c r="E803" s="31" t="s">
        <v>956</v>
      </c>
      <c r="F803" s="31" t="s">
        <v>47</v>
      </c>
      <c r="G803" s="31" t="s">
        <v>42</v>
      </c>
      <c r="H803" s="32"/>
      <c r="I803" s="32"/>
      <c r="J803" s="32"/>
      <c r="K803" s="32">
        <v>265</v>
      </c>
      <c r="L803" s="32"/>
      <c r="M803" s="32"/>
      <c r="N803" s="32"/>
      <c r="O803" s="32"/>
      <c r="P803" s="32"/>
      <c r="Q803" s="32"/>
      <c r="R803" s="32"/>
      <c r="S803" s="32"/>
      <c r="T803" s="32"/>
    </row>
    <row r="804" spans="2:20" x14ac:dyDescent="0.2">
      <c r="B804" s="28">
        <f>IF(COUNTA(H804:T804)&gt;=6,SMALL(H804:T804,1)+SMALL(H804:T804,2)+SMALL(H804:T804,3)+SMALL(H804:T804,4)+SMALL(H804:T804,5)+SMALL(H804:T804,6),SUM(H804:T804))</f>
        <v>266</v>
      </c>
      <c r="C804" s="36">
        <f>COUNTA(H804:T804)</f>
        <v>1</v>
      </c>
      <c r="D804" s="30">
        <f>SUM(H804:T804)/C804</f>
        <v>266</v>
      </c>
      <c r="E804" s="33" t="s">
        <v>957</v>
      </c>
      <c r="F804" s="33" t="s">
        <v>47</v>
      </c>
      <c r="G804" s="33" t="s">
        <v>62</v>
      </c>
      <c r="H804" s="34"/>
      <c r="I804" s="34"/>
      <c r="J804" s="34"/>
      <c r="K804" s="34">
        <v>266</v>
      </c>
      <c r="L804" s="34"/>
      <c r="M804" s="34"/>
      <c r="N804" s="34"/>
      <c r="O804" s="34"/>
      <c r="P804" s="34"/>
      <c r="Q804" s="34"/>
      <c r="R804" s="34"/>
      <c r="S804" s="34"/>
      <c r="T804" s="33"/>
    </row>
    <row r="805" spans="2:20" x14ac:dyDescent="0.2">
      <c r="B805" s="28">
        <f>IF(COUNTA(H805:T805)&gt;=6,SMALL(H805:T805,1)+SMALL(H805:T805,2)+SMALL(H805:T805,3)+SMALL(H805:T805,4)+SMALL(H805:T805,5)+SMALL(H805:T805,6),SUM(H805:T805))</f>
        <v>267</v>
      </c>
      <c r="C805" s="36">
        <f>COUNTA(H805:T805)</f>
        <v>1</v>
      </c>
      <c r="D805" s="30">
        <f>SUM(H805:T805)/C805</f>
        <v>267</v>
      </c>
      <c r="E805" s="31" t="s">
        <v>958</v>
      </c>
      <c r="F805" s="31" t="s">
        <v>47</v>
      </c>
      <c r="G805" s="31" t="s">
        <v>26</v>
      </c>
      <c r="H805" s="32"/>
      <c r="I805" s="32"/>
      <c r="J805" s="32"/>
      <c r="K805" s="32">
        <v>267</v>
      </c>
      <c r="L805" s="32"/>
      <c r="M805" s="32"/>
      <c r="N805" s="32"/>
      <c r="O805" s="32"/>
      <c r="P805" s="32"/>
      <c r="Q805" s="32"/>
      <c r="R805" s="32"/>
      <c r="S805" s="32"/>
      <c r="T805" s="32"/>
    </row>
    <row r="806" spans="2:20" x14ac:dyDescent="0.2">
      <c r="B806" s="28">
        <f>IF(COUNTA(H806:T806)&gt;=6,SMALL(H806:T806,1)+SMALL(H806:T806,2)+SMALL(H806:T806,3)+SMALL(H806:T806,4)+SMALL(H806:T806,5)+SMALL(H806:T806,6),SUM(H806:T806))</f>
        <v>268</v>
      </c>
      <c r="C806" s="36">
        <f>COUNTA(H806:T806)</f>
        <v>1</v>
      </c>
      <c r="D806" s="30">
        <f>SUM(H806:T806)/C806</f>
        <v>268</v>
      </c>
      <c r="E806" s="33" t="s">
        <v>959</v>
      </c>
      <c r="F806" s="33" t="s">
        <v>47</v>
      </c>
      <c r="G806" s="33" t="s">
        <v>62</v>
      </c>
      <c r="H806" s="34"/>
      <c r="I806" s="34"/>
      <c r="J806" s="34"/>
      <c r="K806" s="34">
        <v>268</v>
      </c>
      <c r="L806" s="34"/>
      <c r="M806" s="34"/>
      <c r="N806" s="34"/>
      <c r="O806" s="34"/>
      <c r="P806" s="34"/>
      <c r="Q806" s="34"/>
      <c r="R806" s="34"/>
      <c r="S806" s="34"/>
      <c r="T806" s="33"/>
    </row>
    <row r="807" spans="2:20" x14ac:dyDescent="0.2">
      <c r="B807" s="28">
        <f>IF(COUNTA(H807:T807)&gt;=6,SMALL(H807:T807,1)+SMALL(H807:T807,2)+SMALL(H807:T807,3)+SMALL(H807:T807,4)+SMALL(H807:T807,5)+SMALL(H807:T807,6),SUM(H807:T807))</f>
        <v>269</v>
      </c>
      <c r="C807" s="36">
        <f>COUNTA(H807:T807)</f>
        <v>1</v>
      </c>
      <c r="D807" s="30">
        <f>SUM(H807:T807)/C807</f>
        <v>269</v>
      </c>
      <c r="E807" s="33" t="s">
        <v>960</v>
      </c>
      <c r="F807" s="33" t="s">
        <v>645</v>
      </c>
      <c r="G807" s="33" t="s">
        <v>54</v>
      </c>
      <c r="H807" s="34"/>
      <c r="I807" s="34"/>
      <c r="J807" s="34"/>
      <c r="K807" s="34">
        <v>269</v>
      </c>
      <c r="L807" s="34"/>
      <c r="M807" s="34"/>
      <c r="N807" s="34"/>
      <c r="O807" s="34"/>
      <c r="P807" s="34"/>
      <c r="Q807" s="34"/>
      <c r="R807" s="34"/>
      <c r="S807" s="34"/>
      <c r="T807" s="33"/>
    </row>
    <row r="808" spans="2:20" x14ac:dyDescent="0.2">
      <c r="B808" s="28">
        <f>IF(COUNTA(H808:T808)&gt;=6,SMALL(H808:T808,1)+SMALL(H808:T808,2)+SMALL(H808:T808,3)+SMALL(H808:T808,4)+SMALL(H808:T808,5)+SMALL(H808:T808,6),SUM(H808:T808))</f>
        <v>270</v>
      </c>
      <c r="C808" s="36">
        <f>COUNTA(H808:T808)</f>
        <v>1</v>
      </c>
      <c r="D808" s="30">
        <f>SUM(H808:T808)/C808</f>
        <v>270</v>
      </c>
      <c r="E808" s="33" t="s">
        <v>961</v>
      </c>
      <c r="F808" s="33" t="s">
        <v>47</v>
      </c>
      <c r="G808" s="33" t="s">
        <v>62</v>
      </c>
      <c r="H808" s="34"/>
      <c r="I808" s="34"/>
      <c r="J808" s="34"/>
      <c r="K808" s="34">
        <v>270</v>
      </c>
      <c r="L808" s="34"/>
      <c r="M808" s="34"/>
      <c r="N808" s="34"/>
      <c r="O808" s="34"/>
      <c r="P808" s="34"/>
      <c r="Q808" s="34"/>
      <c r="R808" s="34"/>
      <c r="S808" s="34"/>
      <c r="T808" s="33"/>
    </row>
    <row r="809" spans="2:20" x14ac:dyDescent="0.2">
      <c r="B809" s="28">
        <f>IF(COUNTA(H809:T809)&gt;=6,SMALL(H809:T809,1)+SMALL(H809:T809,2)+SMALL(H809:T809,3)+SMALL(H809:T809,4)+SMALL(H809:T809,5)+SMALL(H809:T809,6),SUM(H809:T809))</f>
        <v>273</v>
      </c>
      <c r="C809" s="36">
        <f>COUNTA(H809:T809)</f>
        <v>1</v>
      </c>
      <c r="D809" s="30">
        <f>SUM(H809:T809)/C809</f>
        <v>273</v>
      </c>
      <c r="E809" s="33" t="s">
        <v>962</v>
      </c>
      <c r="F809" s="33" t="s">
        <v>139</v>
      </c>
      <c r="G809" s="33" t="s">
        <v>54</v>
      </c>
      <c r="H809" s="34"/>
      <c r="I809" s="34"/>
      <c r="J809" s="34"/>
      <c r="K809" s="34">
        <v>273</v>
      </c>
      <c r="L809" s="34"/>
      <c r="M809" s="34"/>
      <c r="N809" s="34"/>
      <c r="O809" s="34"/>
      <c r="P809" s="34"/>
      <c r="Q809" s="34"/>
      <c r="R809" s="34"/>
      <c r="S809" s="34"/>
      <c r="T809" s="33"/>
    </row>
    <row r="810" spans="2:20" x14ac:dyDescent="0.2">
      <c r="B810" s="28">
        <f>IF(COUNTA(H810:T810)&gt;=6,SMALL(H810:T810,1)+SMALL(H810:T810,2)+SMALL(H810:T810,3)+SMALL(H810:T810,4)+SMALL(H810:T810,5)+SMALL(H810:T810,6),SUM(H810:T810))</f>
        <v>274</v>
      </c>
      <c r="C810" s="36">
        <f>COUNTA(H810:T810)</f>
        <v>1</v>
      </c>
      <c r="D810" s="30">
        <f>SUM(H810:T810)/C810</f>
        <v>274</v>
      </c>
      <c r="E810" s="31" t="s">
        <v>963</v>
      </c>
      <c r="F810" s="31" t="s">
        <v>47</v>
      </c>
      <c r="G810" s="31" t="s">
        <v>75</v>
      </c>
      <c r="H810" s="32"/>
      <c r="I810" s="32"/>
      <c r="J810" s="32"/>
      <c r="K810" s="32">
        <v>274</v>
      </c>
      <c r="L810" s="32"/>
      <c r="M810" s="32"/>
      <c r="N810" s="32"/>
      <c r="O810" s="32"/>
      <c r="P810" s="32"/>
      <c r="Q810" s="32"/>
      <c r="R810" s="32"/>
      <c r="S810" s="32"/>
      <c r="T810" s="32"/>
    </row>
    <row r="811" spans="2:20" x14ac:dyDescent="0.2">
      <c r="B811" s="28">
        <f>IF(COUNTA(H811:T811)&gt;=6,SMALL(H811:T811,1)+SMALL(H811:T811,2)+SMALL(H811:T811,3)+SMALL(H811:T811,4)+SMALL(H811:T811,5)+SMALL(H811:T811,6),SUM(H811:T811))</f>
        <v>277</v>
      </c>
      <c r="C811" s="36">
        <f>COUNTA(H811:T811)</f>
        <v>1</v>
      </c>
      <c r="D811" s="30">
        <f>SUM(H811:T811)/C811</f>
        <v>277</v>
      </c>
      <c r="E811" s="33" t="s">
        <v>964</v>
      </c>
      <c r="F811" s="33" t="s">
        <v>283</v>
      </c>
      <c r="G811" s="33" t="s">
        <v>67</v>
      </c>
      <c r="H811" s="34"/>
      <c r="I811" s="34"/>
      <c r="J811" s="34"/>
      <c r="K811" s="34">
        <v>277</v>
      </c>
      <c r="L811" s="34"/>
      <c r="M811" s="34"/>
      <c r="N811" s="34"/>
      <c r="O811" s="34"/>
      <c r="P811" s="34"/>
      <c r="Q811" s="34"/>
      <c r="R811" s="34"/>
      <c r="S811" s="34"/>
      <c r="T811" s="33"/>
    </row>
    <row r="812" spans="2:20" x14ac:dyDescent="0.2">
      <c r="B812" s="28">
        <f>IF(COUNTA(H812:T812)&gt;=6,SMALL(H812:T812,1)+SMALL(H812:T812,2)+SMALL(H812:T812,3)+SMALL(H812:T812,4)+SMALL(H812:T812,5)+SMALL(H812:T812,6),SUM(H812:T812))</f>
        <v>278</v>
      </c>
      <c r="C812" s="36">
        <f>COUNTA(H812:T812)</f>
        <v>1</v>
      </c>
      <c r="D812" s="30">
        <f>SUM(H812:T812)/C812</f>
        <v>278</v>
      </c>
      <c r="E812" s="31" t="s">
        <v>965</v>
      </c>
      <c r="F812" s="31" t="s">
        <v>47</v>
      </c>
      <c r="G812" s="31" t="s">
        <v>42</v>
      </c>
      <c r="H812" s="32"/>
      <c r="I812" s="32"/>
      <c r="J812" s="32"/>
      <c r="K812" s="32">
        <v>278</v>
      </c>
      <c r="L812" s="32"/>
      <c r="M812" s="32"/>
      <c r="N812" s="32"/>
      <c r="O812" s="32"/>
      <c r="P812" s="32"/>
      <c r="Q812" s="32"/>
      <c r="R812" s="32"/>
      <c r="S812" s="32"/>
      <c r="T812" s="32"/>
    </row>
    <row r="813" spans="2:20" x14ac:dyDescent="0.2">
      <c r="B813" s="28">
        <f>IF(COUNTA(H813:T813)&gt;=6,SMALL(H813:T813,1)+SMALL(H813:T813,2)+SMALL(H813:T813,3)+SMALL(H813:T813,4)+SMALL(H813:T813,5)+SMALL(H813:T813,6),SUM(H813:T813))</f>
        <v>280</v>
      </c>
      <c r="C813" s="36">
        <f>COUNTA(H813:T813)</f>
        <v>1</v>
      </c>
      <c r="D813" s="30">
        <f>SUM(H813:T813)/C813</f>
        <v>280</v>
      </c>
      <c r="E813" s="31" t="s">
        <v>966</v>
      </c>
      <c r="F813" s="31" t="s">
        <v>967</v>
      </c>
      <c r="G813" s="31" t="s">
        <v>75</v>
      </c>
      <c r="H813" s="32"/>
      <c r="I813" s="32"/>
      <c r="J813" s="32"/>
      <c r="K813" s="32">
        <v>280</v>
      </c>
      <c r="L813" s="32"/>
      <c r="M813" s="32"/>
      <c r="N813" s="32"/>
      <c r="O813" s="32"/>
      <c r="P813" s="32"/>
      <c r="Q813" s="32"/>
      <c r="R813" s="32"/>
      <c r="S813" s="32"/>
      <c r="T813" s="32"/>
    </row>
    <row r="814" spans="2:20" x14ac:dyDescent="0.2">
      <c r="B814" s="28">
        <f>IF(COUNTA(H814:T814)&gt;=6,SMALL(H814:T814,1)+SMALL(H814:T814,2)+SMALL(H814:T814,3)+SMALL(H814:T814,4)+SMALL(H814:T814,5)+SMALL(H814:T814,6),SUM(H814:T814))</f>
        <v>281</v>
      </c>
      <c r="C814" s="36">
        <f>COUNTA(H814:T814)</f>
        <v>1</v>
      </c>
      <c r="D814" s="30">
        <f>SUM(H814:T814)/C814</f>
        <v>281</v>
      </c>
      <c r="E814" s="33" t="s">
        <v>968</v>
      </c>
      <c r="F814" s="33" t="s">
        <v>47</v>
      </c>
      <c r="G814" s="33" t="s">
        <v>54</v>
      </c>
      <c r="H814" s="34"/>
      <c r="I814" s="34"/>
      <c r="J814" s="34"/>
      <c r="K814" s="34">
        <v>281</v>
      </c>
      <c r="L814" s="34"/>
      <c r="M814" s="34"/>
      <c r="N814" s="34"/>
      <c r="O814" s="34"/>
      <c r="P814" s="34"/>
      <c r="Q814" s="34"/>
      <c r="R814" s="34"/>
      <c r="S814" s="34"/>
      <c r="T814" s="33"/>
    </row>
    <row r="815" spans="2:20" x14ac:dyDescent="0.2">
      <c r="B815" s="28">
        <f>IF(COUNTA(H815:T815)&gt;=6,SMALL(H815:T815,1)+SMALL(H815:T815,2)+SMALL(H815:T815,3)+SMALL(H815:T815,4)+SMALL(H815:T815,5)+SMALL(H815:T815,6),SUM(H815:T815))</f>
        <v>282</v>
      </c>
      <c r="C815" s="36">
        <f>COUNTA(H815:T815)</f>
        <v>1</v>
      </c>
      <c r="D815" s="30">
        <f>SUM(H815:T815)/C815</f>
        <v>282</v>
      </c>
      <c r="E815" s="33" t="s">
        <v>969</v>
      </c>
      <c r="F815" s="33" t="s">
        <v>139</v>
      </c>
      <c r="G815" s="33" t="s">
        <v>54</v>
      </c>
      <c r="H815" s="34"/>
      <c r="I815" s="34"/>
      <c r="J815" s="34"/>
      <c r="K815" s="34">
        <v>282</v>
      </c>
      <c r="L815" s="34"/>
      <c r="M815" s="34"/>
      <c r="N815" s="34"/>
      <c r="O815" s="34"/>
      <c r="P815" s="34"/>
      <c r="Q815" s="34"/>
      <c r="R815" s="34"/>
      <c r="S815" s="34"/>
      <c r="T815" s="33"/>
    </row>
    <row r="816" spans="2:20" x14ac:dyDescent="0.2">
      <c r="B816" s="28">
        <f>IF(COUNTA(H816:T816)&gt;=6,SMALL(H816:T816,1)+SMALL(H816:T816,2)+SMALL(H816:T816,3)+SMALL(H816:T816,4)+SMALL(H816:T816,5)+SMALL(H816:T816,6),SUM(H816:T816))</f>
        <v>283</v>
      </c>
      <c r="C816" s="36">
        <f>COUNTA(H816:T816)</f>
        <v>1</v>
      </c>
      <c r="D816" s="30">
        <f>SUM(H816:T816)/C816</f>
        <v>283</v>
      </c>
      <c r="E816" s="33" t="s">
        <v>970</v>
      </c>
      <c r="F816" s="33" t="s">
        <v>139</v>
      </c>
      <c r="G816" s="33" t="s">
        <v>54</v>
      </c>
      <c r="H816" s="34"/>
      <c r="I816" s="34"/>
      <c r="J816" s="34"/>
      <c r="K816" s="34">
        <v>283</v>
      </c>
      <c r="L816" s="34"/>
      <c r="M816" s="34"/>
      <c r="N816" s="34"/>
      <c r="O816" s="34"/>
      <c r="P816" s="34"/>
      <c r="Q816" s="34"/>
      <c r="R816" s="34"/>
      <c r="S816" s="34"/>
      <c r="T816" s="33"/>
    </row>
    <row r="817" spans="2:20" x14ac:dyDescent="0.2">
      <c r="B817" s="28">
        <f>IF(COUNTA(H817:T817)&gt;=6,SMALL(H817:T817,1)+SMALL(H817:T817,2)+SMALL(H817:T817,3)+SMALL(H817:T817,4)+SMALL(H817:T817,5)+SMALL(H817:T817,6),SUM(H817:T817))</f>
        <v>284</v>
      </c>
      <c r="C817" s="36">
        <f>COUNTA(H817:T817)</f>
        <v>1</v>
      </c>
      <c r="D817" s="30">
        <f>SUM(H817:T817)/C817</f>
        <v>284</v>
      </c>
      <c r="E817" s="31" t="s">
        <v>971</v>
      </c>
      <c r="F817" s="31" t="s">
        <v>47</v>
      </c>
      <c r="G817" s="31" t="s">
        <v>26</v>
      </c>
      <c r="H817" s="32"/>
      <c r="I817" s="32"/>
      <c r="J817" s="32"/>
      <c r="K817" s="32">
        <v>284</v>
      </c>
      <c r="L817" s="32"/>
      <c r="M817" s="32"/>
      <c r="N817" s="32"/>
      <c r="O817" s="32"/>
      <c r="P817" s="32"/>
      <c r="Q817" s="32"/>
      <c r="R817" s="32"/>
      <c r="S817" s="32"/>
      <c r="T817" s="32"/>
    </row>
    <row r="818" spans="2:20" x14ac:dyDescent="0.2">
      <c r="B818" s="28">
        <f>IF(COUNTA(H818:T818)&gt;=6,SMALL(H818:T818,1)+SMALL(H818:T818,2)+SMALL(H818:T818,3)+SMALL(H818:T818,4)+SMALL(H818:T818,5)+SMALL(H818:T818,6),SUM(H818:T818))</f>
        <v>285</v>
      </c>
      <c r="C818" s="36">
        <f>COUNTA(H818:T818)</f>
        <v>1</v>
      </c>
      <c r="D818" s="30">
        <f>SUM(H818:T818)/C818</f>
        <v>285</v>
      </c>
      <c r="E818" s="33" t="s">
        <v>972</v>
      </c>
      <c r="F818" s="33" t="s">
        <v>285</v>
      </c>
      <c r="G818" s="33" t="s">
        <v>152</v>
      </c>
      <c r="H818" s="34"/>
      <c r="I818" s="34"/>
      <c r="J818" s="34"/>
      <c r="K818" s="34">
        <v>285</v>
      </c>
      <c r="L818" s="34"/>
      <c r="M818" s="34"/>
      <c r="N818" s="34"/>
      <c r="O818" s="34"/>
      <c r="P818" s="34"/>
      <c r="Q818" s="34"/>
      <c r="R818" s="34"/>
      <c r="S818" s="34"/>
      <c r="T818" s="33"/>
    </row>
    <row r="819" spans="2:20" x14ac:dyDescent="0.2">
      <c r="B819" s="28">
        <f>IF(COUNTA(H819:T819)&gt;=6,SMALL(H819:T819,1)+SMALL(H819:T819,2)+SMALL(H819:T819,3)+SMALL(H819:T819,4)+SMALL(H819:T819,5)+SMALL(H819:T819,6),SUM(H819:T819))</f>
        <v>286</v>
      </c>
      <c r="C819" s="36">
        <f>COUNTA(H819:T819)</f>
        <v>1</v>
      </c>
      <c r="D819" s="30">
        <f>SUM(H819:T819)/C819</f>
        <v>286</v>
      </c>
      <c r="E819" s="33" t="s">
        <v>973</v>
      </c>
      <c r="F819" s="33" t="s">
        <v>934</v>
      </c>
      <c r="G819" s="33" t="s">
        <v>54</v>
      </c>
      <c r="H819" s="34"/>
      <c r="I819" s="34"/>
      <c r="J819" s="34"/>
      <c r="K819" s="34">
        <v>286</v>
      </c>
      <c r="L819" s="34"/>
      <c r="M819" s="34"/>
      <c r="N819" s="34"/>
      <c r="O819" s="34"/>
      <c r="P819" s="34"/>
      <c r="Q819" s="34"/>
      <c r="R819" s="34"/>
      <c r="S819" s="34"/>
      <c r="T819" s="33"/>
    </row>
    <row r="820" spans="2:20" x14ac:dyDescent="0.2">
      <c r="B820" s="28">
        <f>IF(COUNTA(H820:T820)&gt;=6,SMALL(H820:T820,1)+SMALL(H820:T820,2)+SMALL(H820:T820,3)+SMALL(H820:T820,4)+SMALL(H820:T820,5)+SMALL(H820:T820,6),SUM(H820:T820))</f>
        <v>287</v>
      </c>
      <c r="C820" s="36">
        <f>COUNTA(H820:T820)</f>
        <v>1</v>
      </c>
      <c r="D820" s="30">
        <f>SUM(H820:T820)/C820</f>
        <v>287</v>
      </c>
      <c r="E820" s="31" t="s">
        <v>974</v>
      </c>
      <c r="F820" s="31" t="s">
        <v>975</v>
      </c>
      <c r="G820" s="31" t="s">
        <v>52</v>
      </c>
      <c r="H820" s="32"/>
      <c r="I820" s="32"/>
      <c r="J820" s="32"/>
      <c r="K820" s="32">
        <v>287</v>
      </c>
      <c r="L820" s="32"/>
      <c r="M820" s="32"/>
      <c r="N820" s="32"/>
      <c r="O820" s="32"/>
      <c r="P820" s="32"/>
      <c r="Q820" s="32"/>
      <c r="R820" s="32"/>
      <c r="S820" s="32"/>
      <c r="T820" s="32"/>
    </row>
    <row r="821" spans="2:20" x14ac:dyDescent="0.2">
      <c r="B821" s="28">
        <f>IF(COUNTA(H821:T821)&gt;=6,SMALL(H821:T821,1)+SMALL(H821:T821,2)+SMALL(H821:T821,3)+SMALL(H821:T821,4)+SMALL(H821:T821,5)+SMALL(H821:T821,6),SUM(H821:T821))</f>
        <v>288</v>
      </c>
      <c r="C821" s="36">
        <f>COUNTA(H821:T821)</f>
        <v>1</v>
      </c>
      <c r="D821" s="30">
        <f>SUM(H821:T821)/C821</f>
        <v>288</v>
      </c>
      <c r="E821" s="33" t="s">
        <v>976</v>
      </c>
      <c r="F821" s="33" t="s">
        <v>47</v>
      </c>
      <c r="G821" s="33" t="s">
        <v>62</v>
      </c>
      <c r="H821" s="34"/>
      <c r="I821" s="34"/>
      <c r="J821" s="34"/>
      <c r="K821" s="34">
        <v>288</v>
      </c>
      <c r="L821" s="34"/>
      <c r="M821" s="34"/>
      <c r="N821" s="34"/>
      <c r="O821" s="34"/>
      <c r="P821" s="34"/>
      <c r="Q821" s="34"/>
      <c r="R821" s="34"/>
      <c r="S821" s="34"/>
      <c r="T821" s="33"/>
    </row>
    <row r="822" spans="2:20" x14ac:dyDescent="0.2">
      <c r="B822" s="28">
        <f>IF(COUNTA(H822:T822)&gt;=6,SMALL(H822:T822,1)+SMALL(H822:T822,2)+SMALL(H822:T822,3)+SMALL(H822:T822,4)+SMALL(H822:T822,5)+SMALL(H822:T822,6),SUM(H822:T822))</f>
        <v>289</v>
      </c>
      <c r="C822" s="36">
        <f>COUNTA(H822:T822)</f>
        <v>1</v>
      </c>
      <c r="D822" s="30">
        <f>SUM(H822:T822)/C822</f>
        <v>289</v>
      </c>
      <c r="E822" s="33" t="s">
        <v>977</v>
      </c>
      <c r="F822" s="33" t="s">
        <v>690</v>
      </c>
      <c r="G822" s="33" t="s">
        <v>62</v>
      </c>
      <c r="H822" s="34"/>
      <c r="I822" s="34"/>
      <c r="J822" s="34"/>
      <c r="K822" s="34">
        <v>289</v>
      </c>
      <c r="L822" s="34"/>
      <c r="M822" s="34"/>
      <c r="N822" s="34"/>
      <c r="O822" s="34"/>
      <c r="P822" s="34"/>
      <c r="Q822" s="34"/>
      <c r="R822" s="34"/>
      <c r="S822" s="34"/>
      <c r="T822" s="33"/>
    </row>
    <row r="823" spans="2:20" x14ac:dyDescent="0.2">
      <c r="B823" s="28">
        <f>IF(COUNTA(H823:T823)&gt;=6,SMALL(H823:T823,1)+SMALL(H823:T823,2)+SMALL(H823:T823,3)+SMALL(H823:T823,4)+SMALL(H823:T823,5)+SMALL(H823:T823,6),SUM(H823:T823))</f>
        <v>290</v>
      </c>
      <c r="C823" s="36">
        <f>COUNTA(H823:T823)</f>
        <v>1</v>
      </c>
      <c r="D823" s="30">
        <f>SUM(H823:T823)/C823</f>
        <v>290</v>
      </c>
      <c r="E823" s="33" t="s">
        <v>978</v>
      </c>
      <c r="F823" s="33" t="s">
        <v>47</v>
      </c>
      <c r="G823" s="33" t="s">
        <v>152</v>
      </c>
      <c r="H823" s="34"/>
      <c r="I823" s="34"/>
      <c r="J823" s="34"/>
      <c r="K823" s="34">
        <v>290</v>
      </c>
      <c r="L823" s="34"/>
      <c r="M823" s="34"/>
      <c r="N823" s="34"/>
      <c r="O823" s="34"/>
      <c r="P823" s="34"/>
      <c r="Q823" s="34"/>
      <c r="R823" s="34"/>
      <c r="S823" s="34"/>
      <c r="T823" s="33"/>
    </row>
    <row r="824" spans="2:20" x14ac:dyDescent="0.2">
      <c r="B824" s="28">
        <f>IF(COUNTA(H824:T824)&gt;=6,SMALL(H824:T824,1)+SMALL(H824:T824,2)+SMALL(H824:T824,3)+SMALL(H824:T824,4)+SMALL(H824:T824,5)+SMALL(H824:T824,6),SUM(H824:T824))</f>
        <v>291</v>
      </c>
      <c r="C824" s="36">
        <f>COUNTA(H824:T824)</f>
        <v>1</v>
      </c>
      <c r="D824" s="30">
        <f>SUM(H824:T824)/C824</f>
        <v>291</v>
      </c>
      <c r="E824" s="33" t="s">
        <v>979</v>
      </c>
      <c r="F824" s="33" t="s">
        <v>864</v>
      </c>
      <c r="G824" s="33" t="s">
        <v>54</v>
      </c>
      <c r="H824" s="34"/>
      <c r="I824" s="34"/>
      <c r="J824" s="34"/>
      <c r="K824" s="34">
        <v>291</v>
      </c>
      <c r="L824" s="34"/>
      <c r="M824" s="34"/>
      <c r="N824" s="34"/>
      <c r="O824" s="34"/>
      <c r="P824" s="34"/>
      <c r="Q824" s="34"/>
      <c r="R824" s="34"/>
      <c r="S824" s="34"/>
      <c r="T824" s="33"/>
    </row>
    <row r="825" spans="2:20" x14ac:dyDescent="0.2">
      <c r="B825" s="28">
        <f>IF(COUNTA(H825:T825)&gt;=6,SMALL(H825:T825,1)+SMALL(H825:T825,2)+SMALL(H825:T825,3)+SMALL(H825:T825,4)+SMALL(H825:T825,5)+SMALL(H825:T825,6),SUM(H825:T825))</f>
        <v>292</v>
      </c>
      <c r="C825" s="36">
        <f>COUNTA(H825:T825)</f>
        <v>1</v>
      </c>
      <c r="D825" s="30">
        <f>SUM(H825:T825)/C825</f>
        <v>292</v>
      </c>
      <c r="E825" s="31" t="s">
        <v>980</v>
      </c>
      <c r="F825" s="31" t="s">
        <v>47</v>
      </c>
      <c r="G825" s="31" t="s">
        <v>33</v>
      </c>
      <c r="H825" s="32"/>
      <c r="I825" s="32"/>
      <c r="J825" s="32"/>
      <c r="K825" s="32">
        <v>292</v>
      </c>
      <c r="L825" s="32"/>
      <c r="M825" s="32"/>
      <c r="N825" s="32"/>
      <c r="O825" s="32"/>
      <c r="P825" s="32"/>
      <c r="Q825" s="32"/>
      <c r="R825" s="32"/>
      <c r="S825" s="32"/>
      <c r="T825" s="32"/>
    </row>
    <row r="826" spans="2:20" x14ac:dyDescent="0.2">
      <c r="B826" s="28">
        <f>IF(COUNTA(H826:T826)&gt;=6,SMALL(H826:T826,1)+SMALL(H826:T826,2)+SMALL(H826:T826,3)+SMALL(H826:T826,4)+SMALL(H826:T826,5)+SMALL(H826:T826,6),SUM(H826:T826))</f>
        <v>294</v>
      </c>
      <c r="C826" s="36">
        <f>COUNTA(H826:T826)</f>
        <v>1</v>
      </c>
      <c r="D826" s="30">
        <f>SUM(H826:T826)/C826</f>
        <v>294</v>
      </c>
      <c r="E826" s="31" t="s">
        <v>981</v>
      </c>
      <c r="F826" s="31" t="s">
        <v>47</v>
      </c>
      <c r="G826" s="31" t="s">
        <v>42</v>
      </c>
      <c r="H826" s="32"/>
      <c r="I826" s="32"/>
      <c r="J826" s="32"/>
      <c r="K826" s="32">
        <v>294</v>
      </c>
      <c r="L826" s="32"/>
      <c r="M826" s="32"/>
      <c r="N826" s="32"/>
      <c r="O826" s="32"/>
      <c r="P826" s="32"/>
      <c r="Q826" s="32"/>
      <c r="R826" s="32"/>
      <c r="S826" s="32"/>
      <c r="T826" s="32"/>
    </row>
    <row r="827" spans="2:20" x14ac:dyDescent="0.2">
      <c r="B827" s="28">
        <f>IF(COUNTA(H827:T827)&gt;=6,SMALL(H827:T827,1)+SMALL(H827:T827,2)+SMALL(H827:T827,3)+SMALL(H827:T827,4)+SMALL(H827:T827,5)+SMALL(H827:T827,6),SUM(H827:T827))</f>
        <v>295</v>
      </c>
      <c r="C827" s="36">
        <f>COUNTA(H827:T827)</f>
        <v>1</v>
      </c>
      <c r="D827" s="30">
        <f>SUM(H827:T827)/C827</f>
        <v>295</v>
      </c>
      <c r="E827" s="33" t="s">
        <v>982</v>
      </c>
      <c r="F827" s="33" t="s">
        <v>139</v>
      </c>
      <c r="G827" s="33" t="s">
        <v>54</v>
      </c>
      <c r="H827" s="34"/>
      <c r="I827" s="34"/>
      <c r="J827" s="34"/>
      <c r="K827" s="34">
        <v>295</v>
      </c>
      <c r="L827" s="34"/>
      <c r="M827" s="34"/>
      <c r="N827" s="34"/>
      <c r="O827" s="34"/>
      <c r="P827" s="34"/>
      <c r="Q827" s="34"/>
      <c r="R827" s="34"/>
      <c r="S827" s="34"/>
      <c r="T827" s="33"/>
    </row>
    <row r="828" spans="2:20" x14ac:dyDescent="0.2">
      <c r="B828" s="28">
        <f>IF(COUNTA(H828:T828)&gt;=6,SMALL(H828:T828,1)+SMALL(H828:T828,2)+SMALL(H828:T828,3)+SMALL(H828:T828,4)+SMALL(H828:T828,5)+SMALL(H828:T828,6),SUM(H828:T828))</f>
        <v>296</v>
      </c>
      <c r="C828" s="36">
        <f>COUNTA(H828:T828)</f>
        <v>1</v>
      </c>
      <c r="D828" s="30">
        <f>SUM(H828:T828)/C828</f>
        <v>296</v>
      </c>
      <c r="E828" s="33" t="s">
        <v>983</v>
      </c>
      <c r="F828" s="33" t="s">
        <v>607</v>
      </c>
      <c r="G828" s="33" t="s">
        <v>62</v>
      </c>
      <c r="H828" s="34"/>
      <c r="I828" s="34"/>
      <c r="J828" s="34"/>
      <c r="K828" s="34">
        <v>296</v>
      </c>
      <c r="L828" s="34"/>
      <c r="M828" s="34"/>
      <c r="N828" s="34"/>
      <c r="O828" s="34"/>
      <c r="P828" s="34"/>
      <c r="Q828" s="34"/>
      <c r="R828" s="34"/>
      <c r="S828" s="34"/>
      <c r="T828" s="33"/>
    </row>
    <row r="829" spans="2:20" x14ac:dyDescent="0.2">
      <c r="B829" s="28">
        <f>IF(COUNTA(H829:T829)&gt;=6,SMALL(H829:T829,1)+SMALL(H829:T829,2)+SMALL(H829:T829,3)+SMALL(H829:T829,4)+SMALL(H829:T829,5)+SMALL(H829:T829,6),SUM(H829:T829))</f>
        <v>297</v>
      </c>
      <c r="C829" s="36">
        <f>COUNTA(H829:T829)</f>
        <v>1</v>
      </c>
      <c r="D829" s="30">
        <f>SUM(H829:T829)/C829</f>
        <v>297</v>
      </c>
      <c r="E829" s="33" t="s">
        <v>984</v>
      </c>
      <c r="F829" s="33" t="s">
        <v>681</v>
      </c>
      <c r="G829" s="33" t="s">
        <v>54</v>
      </c>
      <c r="H829" s="34"/>
      <c r="I829" s="34"/>
      <c r="J829" s="34"/>
      <c r="K829" s="34">
        <v>297</v>
      </c>
      <c r="L829" s="34"/>
      <c r="M829" s="34"/>
      <c r="N829" s="34"/>
      <c r="O829" s="34"/>
      <c r="P829" s="34"/>
      <c r="Q829" s="34"/>
      <c r="R829" s="34"/>
      <c r="S829" s="34"/>
      <c r="T829" s="33"/>
    </row>
    <row r="830" spans="2:20" x14ac:dyDescent="0.2">
      <c r="B830" s="28">
        <f>IF(COUNTA(H830:T830)&gt;=6,SMALL(H830:T830,1)+SMALL(H830:T830,2)+SMALL(H830:T830,3)+SMALL(H830:T830,4)+SMALL(H830:T830,5)+SMALL(H830:T830,6),SUM(H830:T830))</f>
        <v>298</v>
      </c>
      <c r="C830" s="36">
        <f>COUNTA(H830:T830)</f>
        <v>1</v>
      </c>
      <c r="D830" s="30">
        <f>SUM(H830:T830)/C830</f>
        <v>298</v>
      </c>
      <c r="E830" s="33" t="s">
        <v>985</v>
      </c>
      <c r="F830" s="33" t="s">
        <v>47</v>
      </c>
      <c r="G830" s="33" t="s">
        <v>62</v>
      </c>
      <c r="H830" s="34"/>
      <c r="I830" s="34"/>
      <c r="J830" s="34"/>
      <c r="K830" s="34">
        <v>298</v>
      </c>
      <c r="L830" s="34"/>
      <c r="M830" s="34"/>
      <c r="N830" s="34"/>
      <c r="O830" s="34"/>
      <c r="P830" s="34"/>
      <c r="Q830" s="34"/>
      <c r="R830" s="34"/>
      <c r="S830" s="34"/>
      <c r="T830" s="33"/>
    </row>
    <row r="831" spans="2:20" x14ac:dyDescent="0.2">
      <c r="B831" s="28">
        <f>IF(COUNTA(H831:T831)&gt;=6,SMALL(H831:T831,1)+SMALL(H831:T831,2)+SMALL(H831:T831,3)+SMALL(H831:T831,4)+SMALL(H831:T831,5)+SMALL(H831:T831,6),SUM(H831:T831))</f>
        <v>300</v>
      </c>
      <c r="C831" s="36">
        <f>COUNTA(H831:T831)</f>
        <v>1</v>
      </c>
      <c r="D831" s="30">
        <f>SUM(H831:T831)/C831</f>
        <v>300</v>
      </c>
      <c r="E831" s="33" t="s">
        <v>986</v>
      </c>
      <c r="F831" s="33" t="s">
        <v>607</v>
      </c>
      <c r="G831" s="33" t="s">
        <v>836</v>
      </c>
      <c r="H831" s="34"/>
      <c r="I831" s="34"/>
      <c r="J831" s="34"/>
      <c r="K831" s="34">
        <v>300</v>
      </c>
      <c r="L831" s="34"/>
      <c r="M831" s="34"/>
      <c r="N831" s="34"/>
      <c r="O831" s="34"/>
      <c r="P831" s="34"/>
      <c r="Q831" s="34"/>
      <c r="R831" s="34"/>
      <c r="S831" s="34"/>
      <c r="T831" s="33"/>
    </row>
    <row r="832" spans="2:20" x14ac:dyDescent="0.2">
      <c r="B832" s="28">
        <f>IF(COUNTA(H832:T832)&gt;=6,SMALL(H832:T832,1)+SMALL(H832:T832,2)+SMALL(H832:T832,3)+SMALL(H832:T832,4)+SMALL(H832:T832,5)+SMALL(H832:T832,6),SUM(H832:T832))</f>
        <v>301</v>
      </c>
      <c r="C832" s="36">
        <f>COUNTA(H832:T832)</f>
        <v>1</v>
      </c>
      <c r="D832" s="30">
        <f>SUM(H832:T832)/C832</f>
        <v>301</v>
      </c>
      <c r="E832" s="33" t="s">
        <v>987</v>
      </c>
      <c r="F832" s="33" t="s">
        <v>47</v>
      </c>
      <c r="G832" s="33" t="s">
        <v>54</v>
      </c>
      <c r="H832" s="34"/>
      <c r="I832" s="34"/>
      <c r="J832" s="34"/>
      <c r="K832" s="34">
        <v>301</v>
      </c>
      <c r="L832" s="34"/>
      <c r="M832" s="34"/>
      <c r="N832" s="34"/>
      <c r="O832" s="34"/>
      <c r="P832" s="34"/>
      <c r="Q832" s="34"/>
      <c r="R832" s="34"/>
      <c r="S832" s="34"/>
      <c r="T832" s="33"/>
    </row>
    <row r="833" spans="2:20" x14ac:dyDescent="0.2">
      <c r="B833" s="28">
        <f>IF(COUNTA(H833:T833)&gt;=6,SMALL(H833:T833,1)+SMALL(H833:T833,2)+SMALL(H833:T833,3)+SMALL(H833:T833,4)+SMALL(H833:T833,5)+SMALL(H833:T833,6),SUM(H833:T833))</f>
        <v>302</v>
      </c>
      <c r="C833" s="36">
        <f>COUNTA(H833:T833)</f>
        <v>1</v>
      </c>
      <c r="D833" s="30">
        <f>SUM(H833:T833)/C833</f>
        <v>302</v>
      </c>
      <c r="E833" s="33" t="s">
        <v>988</v>
      </c>
      <c r="F833" s="33" t="s">
        <v>47</v>
      </c>
      <c r="G833" s="33" t="s">
        <v>152</v>
      </c>
      <c r="H833" s="34"/>
      <c r="I833" s="34"/>
      <c r="J833" s="34"/>
      <c r="K833" s="34">
        <v>302</v>
      </c>
      <c r="L833" s="34"/>
      <c r="M833" s="34"/>
      <c r="N833" s="34"/>
      <c r="O833" s="34"/>
      <c r="P833" s="34"/>
      <c r="Q833" s="34"/>
      <c r="R833" s="34"/>
      <c r="S833" s="34"/>
      <c r="T833" s="33"/>
    </row>
    <row r="834" spans="2:20" x14ac:dyDescent="0.2">
      <c r="B834" s="28">
        <f>IF(COUNTA(H834:T834)&gt;=6,SMALL(H834:T834,1)+SMALL(H834:T834,2)+SMALL(H834:T834,3)+SMALL(H834:T834,4)+SMALL(H834:T834,5)+SMALL(H834:T834,6),SUM(H834:T834))</f>
        <v>303</v>
      </c>
      <c r="C834" s="36">
        <f>COUNTA(H834:T834)</f>
        <v>1</v>
      </c>
      <c r="D834" s="30">
        <f>SUM(H834:T834)/C834</f>
        <v>303</v>
      </c>
      <c r="E834" s="31" t="s">
        <v>989</v>
      </c>
      <c r="F834" s="31" t="s">
        <v>786</v>
      </c>
      <c r="G834" s="31" t="s">
        <v>33</v>
      </c>
      <c r="H834" s="32"/>
      <c r="I834" s="32"/>
      <c r="J834" s="32"/>
      <c r="K834" s="32">
        <v>303</v>
      </c>
      <c r="L834" s="32"/>
      <c r="M834" s="32"/>
      <c r="N834" s="32"/>
      <c r="O834" s="32"/>
      <c r="P834" s="32"/>
      <c r="Q834" s="32"/>
      <c r="R834" s="32"/>
      <c r="S834" s="32"/>
      <c r="T834" s="32"/>
    </row>
    <row r="835" spans="2:20" x14ac:dyDescent="0.2">
      <c r="B835" s="28">
        <f>IF(COUNTA(H835:T835)&gt;=6,SMALL(H835:T835,1)+SMALL(H835:T835,2)+SMALL(H835:T835,3)+SMALL(H835:T835,4)+SMALL(H835:T835,5)+SMALL(H835:T835,6),SUM(H835:T835))</f>
        <v>304</v>
      </c>
      <c r="C835" s="36">
        <f>COUNTA(H835:T835)</f>
        <v>1</v>
      </c>
      <c r="D835" s="30">
        <f>SUM(H835:T835)/C835</f>
        <v>304</v>
      </c>
      <c r="E835" s="33" t="s">
        <v>990</v>
      </c>
      <c r="F835" s="33" t="s">
        <v>47</v>
      </c>
      <c r="G835" s="33" t="s">
        <v>54</v>
      </c>
      <c r="H835" s="34"/>
      <c r="I835" s="34"/>
      <c r="J835" s="34"/>
      <c r="K835" s="34">
        <v>304</v>
      </c>
      <c r="L835" s="34"/>
      <c r="M835" s="34"/>
      <c r="N835" s="34"/>
      <c r="O835" s="34"/>
      <c r="P835" s="34"/>
      <c r="Q835" s="34"/>
      <c r="R835" s="34"/>
      <c r="S835" s="34"/>
      <c r="T835" s="33"/>
    </row>
    <row r="836" spans="2:20" x14ac:dyDescent="0.2">
      <c r="B836" s="28">
        <f>IF(COUNTA(H836:T836)&gt;=6,SMALL(H836:T836,1)+SMALL(H836:T836,2)+SMALL(H836:T836,3)+SMALL(H836:T836,4)+SMALL(H836:T836,5)+SMALL(H836:T836,6),SUM(H836:T836))</f>
        <v>305</v>
      </c>
      <c r="C836" s="36">
        <f>COUNTA(H836:T836)</f>
        <v>1</v>
      </c>
      <c r="D836" s="30">
        <f>SUM(H836:T836)/C836</f>
        <v>305</v>
      </c>
      <c r="E836" s="33" t="s">
        <v>991</v>
      </c>
      <c r="F836" s="33" t="s">
        <v>283</v>
      </c>
      <c r="G836" s="33" t="s">
        <v>54</v>
      </c>
      <c r="H836" s="34"/>
      <c r="I836" s="34"/>
      <c r="J836" s="34"/>
      <c r="K836" s="34">
        <v>305</v>
      </c>
      <c r="L836" s="34"/>
      <c r="M836" s="34"/>
      <c r="N836" s="34"/>
      <c r="O836" s="34"/>
      <c r="P836" s="34"/>
      <c r="Q836" s="34"/>
      <c r="R836" s="34"/>
      <c r="S836" s="34"/>
      <c r="T836" s="33"/>
    </row>
    <row r="837" spans="2:20" x14ac:dyDescent="0.2">
      <c r="B837" s="28">
        <f>IF(COUNTA(H837:T837)&gt;=6,SMALL(H837:T837,1)+SMALL(H837:T837,2)+SMALL(H837:T837,3)+SMALL(H837:T837,4)+SMALL(H837:T837,5)+SMALL(H837:T837,6),SUM(H837:T837))</f>
        <v>306</v>
      </c>
      <c r="C837" s="36">
        <f>COUNTA(H837:T837)</f>
        <v>1</v>
      </c>
      <c r="D837" s="30">
        <f>SUM(H837:T837)/C837</f>
        <v>306</v>
      </c>
      <c r="E837" s="33" t="s">
        <v>992</v>
      </c>
      <c r="F837" s="33" t="s">
        <v>967</v>
      </c>
      <c r="G837" s="33" t="s">
        <v>152</v>
      </c>
      <c r="H837" s="34"/>
      <c r="I837" s="34"/>
      <c r="J837" s="34"/>
      <c r="K837" s="34">
        <v>306</v>
      </c>
      <c r="L837" s="34"/>
      <c r="M837" s="34"/>
      <c r="N837" s="34"/>
      <c r="O837" s="34"/>
      <c r="P837" s="34"/>
      <c r="Q837" s="34"/>
      <c r="R837" s="34"/>
      <c r="S837" s="34"/>
      <c r="T837" s="33"/>
    </row>
    <row r="838" spans="2:20" x14ac:dyDescent="0.2">
      <c r="B838" s="28">
        <f>IF(COUNTA(H838:T838)&gt;=6,SMALL(H838:T838,1)+SMALL(H838:T838,2)+SMALL(H838:T838,3)+SMALL(H838:T838,4)+SMALL(H838:T838,5)+SMALL(H838:T838,6),SUM(H838:T838))</f>
        <v>308</v>
      </c>
      <c r="C838" s="36">
        <f>COUNTA(H838:T838)</f>
        <v>1</v>
      </c>
      <c r="D838" s="30">
        <f>SUM(H838:T838)/C838</f>
        <v>308</v>
      </c>
      <c r="E838" s="33" t="s">
        <v>993</v>
      </c>
      <c r="F838" s="33" t="s">
        <v>899</v>
      </c>
      <c r="G838" s="33" t="s">
        <v>152</v>
      </c>
      <c r="H838" s="34"/>
      <c r="I838" s="34"/>
      <c r="J838" s="34"/>
      <c r="K838" s="34">
        <v>308</v>
      </c>
      <c r="L838" s="34"/>
      <c r="M838" s="34"/>
      <c r="N838" s="34"/>
      <c r="O838" s="34"/>
      <c r="P838" s="34"/>
      <c r="Q838" s="34"/>
      <c r="R838" s="34"/>
      <c r="S838" s="34"/>
      <c r="T838" s="33"/>
    </row>
    <row r="839" spans="2:20" x14ac:dyDescent="0.2">
      <c r="B839" s="28">
        <f>IF(COUNTA(H839:T839)&gt;=6,SMALL(H839:T839,1)+SMALL(H839:T839,2)+SMALL(H839:T839,3)+SMALL(H839:T839,4)+SMALL(H839:T839,5)+SMALL(H839:T839,6),SUM(H839:T839))</f>
        <v>311</v>
      </c>
      <c r="C839" s="36">
        <f>COUNTA(H839:T839)</f>
        <v>1</v>
      </c>
      <c r="D839" s="30">
        <f>SUM(H839:T839)/C839</f>
        <v>311</v>
      </c>
      <c r="E839" s="31" t="s">
        <v>994</v>
      </c>
      <c r="F839" s="31" t="s">
        <v>47</v>
      </c>
      <c r="G839" s="31" t="s">
        <v>42</v>
      </c>
      <c r="H839" s="32"/>
      <c r="I839" s="32"/>
      <c r="J839" s="32"/>
      <c r="K839" s="32">
        <v>311</v>
      </c>
      <c r="L839" s="32"/>
      <c r="M839" s="32"/>
      <c r="N839" s="32"/>
      <c r="O839" s="32"/>
      <c r="P839" s="32"/>
      <c r="Q839" s="32"/>
      <c r="R839" s="32"/>
      <c r="S839" s="32"/>
      <c r="T839" s="32"/>
    </row>
    <row r="840" spans="2:20" x14ac:dyDescent="0.2">
      <c r="B840" s="28">
        <f>IF(COUNTA(H840:T840)&gt;=6,SMALL(H840:T840,1)+SMALL(H840:T840,2)+SMALL(H840:T840,3)+SMALL(H840:T840,4)+SMALL(H840:T840,5)+SMALL(H840:T840,6),SUM(H840:T840))</f>
        <v>312</v>
      </c>
      <c r="C840" s="36">
        <f>COUNTA(H840:T840)</f>
        <v>1</v>
      </c>
      <c r="D840" s="30">
        <f>SUM(H840:T840)/C840</f>
        <v>312</v>
      </c>
      <c r="E840" s="33" t="s">
        <v>995</v>
      </c>
      <c r="F840" s="33" t="s">
        <v>47</v>
      </c>
      <c r="G840" s="33" t="s">
        <v>62</v>
      </c>
      <c r="H840" s="34"/>
      <c r="I840" s="34"/>
      <c r="J840" s="34"/>
      <c r="K840" s="34">
        <v>312</v>
      </c>
      <c r="L840" s="34"/>
      <c r="M840" s="34"/>
      <c r="N840" s="34"/>
      <c r="O840" s="34"/>
      <c r="P840" s="34"/>
      <c r="Q840" s="34"/>
      <c r="R840" s="34"/>
      <c r="S840" s="34"/>
      <c r="T840" s="33"/>
    </row>
    <row r="841" spans="2:20" x14ac:dyDescent="0.2">
      <c r="B841" s="28">
        <f>IF(COUNTA(H841:T841)&gt;=6,SMALL(H841:T841,1)+SMALL(H841:T841,2)+SMALL(H841:T841,3)+SMALL(H841:T841,4)+SMALL(H841:T841,5)+SMALL(H841:T841,6),SUM(H841:T841))</f>
        <v>313</v>
      </c>
      <c r="C841" s="36">
        <f>COUNTA(H841:T841)</f>
        <v>1</v>
      </c>
      <c r="D841" s="30">
        <f>SUM(H841:T841)/C841</f>
        <v>313</v>
      </c>
      <c r="E841" s="33" t="s">
        <v>996</v>
      </c>
      <c r="F841" s="33" t="s">
        <v>47</v>
      </c>
      <c r="G841" s="33" t="s">
        <v>54</v>
      </c>
      <c r="H841" s="34"/>
      <c r="I841" s="34"/>
      <c r="J841" s="34"/>
      <c r="K841" s="34">
        <v>313</v>
      </c>
      <c r="L841" s="34"/>
      <c r="M841" s="34"/>
      <c r="N841" s="34"/>
      <c r="O841" s="34"/>
      <c r="P841" s="34"/>
      <c r="Q841" s="34"/>
      <c r="R841" s="34"/>
      <c r="S841" s="34"/>
      <c r="T841" s="33"/>
    </row>
    <row r="842" spans="2:20" x14ac:dyDescent="0.2">
      <c r="B842" s="28">
        <f>IF(COUNTA(H842:T842)&gt;=6,SMALL(H842:T842,1)+SMALL(H842:T842,2)+SMALL(H842:T842,3)+SMALL(H842:T842,4)+SMALL(H842:T842,5)+SMALL(H842:T842,6),SUM(H842:T842))</f>
        <v>314</v>
      </c>
      <c r="C842" s="36">
        <f>COUNTA(H842:T842)</f>
        <v>1</v>
      </c>
      <c r="D842" s="30">
        <f>SUM(H842:T842)/C842</f>
        <v>314</v>
      </c>
      <c r="E842" s="33" t="s">
        <v>997</v>
      </c>
      <c r="F842" s="33" t="s">
        <v>998</v>
      </c>
      <c r="G842" s="33" t="s">
        <v>152</v>
      </c>
      <c r="H842" s="34"/>
      <c r="I842" s="34"/>
      <c r="J842" s="34"/>
      <c r="K842" s="34">
        <v>314</v>
      </c>
      <c r="L842" s="34"/>
      <c r="M842" s="34"/>
      <c r="N842" s="34"/>
      <c r="O842" s="34"/>
      <c r="P842" s="34"/>
      <c r="Q842" s="34"/>
      <c r="R842" s="34"/>
      <c r="S842" s="34"/>
      <c r="T842" s="33"/>
    </row>
    <row r="843" spans="2:20" x14ac:dyDescent="0.2">
      <c r="B843" s="28">
        <f>IF(COUNTA(H843:T843)&gt;=6,SMALL(H843:T843,1)+SMALL(H843:T843,2)+SMALL(H843:T843,3)+SMALL(H843:T843,4)+SMALL(H843:T843,5)+SMALL(H843:T843,6),SUM(H843:T843))</f>
        <v>315</v>
      </c>
      <c r="C843" s="36">
        <f>COUNTA(H843:T843)</f>
        <v>1</v>
      </c>
      <c r="D843" s="30">
        <f>SUM(H843:T843)/C843</f>
        <v>315</v>
      </c>
      <c r="E843" s="33" t="s">
        <v>999</v>
      </c>
      <c r="F843" s="33" t="s">
        <v>47</v>
      </c>
      <c r="G843" s="33" t="s">
        <v>152</v>
      </c>
      <c r="H843" s="34"/>
      <c r="I843" s="34"/>
      <c r="J843" s="34"/>
      <c r="K843" s="34">
        <v>315</v>
      </c>
      <c r="L843" s="34"/>
      <c r="M843" s="34"/>
      <c r="N843" s="34"/>
      <c r="O843" s="34"/>
      <c r="P843" s="34"/>
      <c r="Q843" s="34"/>
      <c r="R843" s="34"/>
      <c r="S843" s="34"/>
      <c r="T843" s="33"/>
    </row>
    <row r="844" spans="2:20" x14ac:dyDescent="0.2">
      <c r="B844" s="28">
        <f>IF(COUNTA(H844:T844)&gt;=6,SMALL(H844:T844,1)+SMALL(H844:T844,2)+SMALL(H844:T844,3)+SMALL(H844:T844,4)+SMALL(H844:T844,5)+SMALL(H844:T844,6),SUM(H844:T844))</f>
        <v>316</v>
      </c>
      <c r="C844" s="36">
        <f>COUNTA(H844:T844)</f>
        <v>1</v>
      </c>
      <c r="D844" s="30">
        <f>SUM(H844:T844)/C844</f>
        <v>316</v>
      </c>
      <c r="E844" s="31" t="s">
        <v>1000</v>
      </c>
      <c r="F844" s="31" t="s">
        <v>47</v>
      </c>
      <c r="G844" s="31" t="s">
        <v>42</v>
      </c>
      <c r="H844" s="32"/>
      <c r="I844" s="32"/>
      <c r="J844" s="32"/>
      <c r="K844" s="32">
        <v>316</v>
      </c>
      <c r="L844" s="32"/>
      <c r="M844" s="32"/>
      <c r="N844" s="32"/>
      <c r="O844" s="32"/>
      <c r="P844" s="32"/>
      <c r="Q844" s="32"/>
      <c r="R844" s="32"/>
      <c r="S844" s="32"/>
      <c r="T844" s="32"/>
    </row>
    <row r="845" spans="2:20" x14ac:dyDescent="0.2">
      <c r="B845" s="28">
        <f>IF(COUNTA(H845:T845)&gt;=6,SMALL(H845:T845,1)+SMALL(H845:T845,2)+SMALL(H845:T845,3)+SMALL(H845:T845,4)+SMALL(H845:T845,5)+SMALL(H845:T845,6),SUM(H845:T845))</f>
        <v>317</v>
      </c>
      <c r="C845" s="36">
        <f>COUNTA(H845:T845)</f>
        <v>1</v>
      </c>
      <c r="D845" s="30">
        <f>SUM(H845:T845)/C845</f>
        <v>317</v>
      </c>
      <c r="E845" s="33" t="s">
        <v>1001</v>
      </c>
      <c r="F845" s="33" t="s">
        <v>967</v>
      </c>
      <c r="G845" s="33" t="s">
        <v>67</v>
      </c>
      <c r="H845" s="34"/>
      <c r="I845" s="34"/>
      <c r="J845" s="34"/>
      <c r="K845" s="34">
        <v>317</v>
      </c>
      <c r="L845" s="34"/>
      <c r="M845" s="34"/>
      <c r="N845" s="34"/>
      <c r="O845" s="34"/>
      <c r="P845" s="34"/>
      <c r="Q845" s="34"/>
      <c r="R845" s="34"/>
      <c r="S845" s="34"/>
      <c r="T845" s="33"/>
    </row>
    <row r="846" spans="2:20" x14ac:dyDescent="0.2">
      <c r="B846" s="28">
        <f>IF(COUNTA(H846:T846)&gt;=6,SMALL(H846:T846,1)+SMALL(H846:T846,2)+SMALL(H846:T846,3)+SMALL(H846:T846,4)+SMALL(H846:T846,5)+SMALL(H846:T846,6),SUM(H846:T846))</f>
        <v>318</v>
      </c>
      <c r="C846" s="36">
        <f>COUNTA(H846:T846)</f>
        <v>1</v>
      </c>
      <c r="D846" s="30">
        <f>SUM(H846:T846)/C846</f>
        <v>318</v>
      </c>
      <c r="E846" s="31" t="s">
        <v>1002</v>
      </c>
      <c r="F846" s="31" t="s">
        <v>47</v>
      </c>
      <c r="G846" s="31" t="s">
        <v>52</v>
      </c>
      <c r="H846" s="32"/>
      <c r="I846" s="32"/>
      <c r="J846" s="32"/>
      <c r="K846" s="32">
        <v>318</v>
      </c>
      <c r="L846" s="32"/>
      <c r="M846" s="32"/>
      <c r="N846" s="32"/>
      <c r="O846" s="32"/>
      <c r="P846" s="32"/>
      <c r="Q846" s="32"/>
      <c r="R846" s="32"/>
      <c r="S846" s="32"/>
      <c r="T846" s="32"/>
    </row>
    <row r="847" spans="2:20" x14ac:dyDescent="0.2">
      <c r="B847" s="28">
        <f>IF(COUNTA(H847:T847)&gt;=6,SMALL(H847:T847,1)+SMALL(H847:T847,2)+SMALL(H847:T847,3)+SMALL(H847:T847,4)+SMALL(H847:T847,5)+SMALL(H847:T847,6),SUM(H847:T847))</f>
        <v>319</v>
      </c>
      <c r="C847" s="36">
        <f>COUNTA(H847:T847)</f>
        <v>1</v>
      </c>
      <c r="D847" s="30">
        <f>SUM(H847:T847)/C847</f>
        <v>319</v>
      </c>
      <c r="E847" s="33" t="s">
        <v>1003</v>
      </c>
      <c r="F847" s="33" t="s">
        <v>607</v>
      </c>
      <c r="G847" s="33" t="s">
        <v>152</v>
      </c>
      <c r="H847" s="34"/>
      <c r="I847" s="34"/>
      <c r="J847" s="34"/>
      <c r="K847" s="34">
        <v>319</v>
      </c>
      <c r="L847" s="34"/>
      <c r="M847" s="34"/>
      <c r="N847" s="34"/>
      <c r="O847" s="34"/>
      <c r="P847" s="34"/>
      <c r="Q847" s="34"/>
      <c r="R847" s="34"/>
      <c r="S847" s="34"/>
      <c r="T847" s="33"/>
    </row>
    <row r="848" spans="2:20" x14ac:dyDescent="0.2">
      <c r="B848" s="28">
        <f>IF(COUNTA(H848:T848)&gt;=6,SMALL(H848:T848,1)+SMALL(H848:T848,2)+SMALL(H848:T848,3)+SMALL(H848:T848,4)+SMALL(H848:T848,5)+SMALL(H848:T848,6),SUM(H848:T848))</f>
        <v>320</v>
      </c>
      <c r="C848" s="36">
        <f>COUNTA(H848:T848)</f>
        <v>1</v>
      </c>
      <c r="D848" s="30">
        <f>SUM(H848:T848)/C848</f>
        <v>320</v>
      </c>
      <c r="E848" s="33" t="s">
        <v>1004</v>
      </c>
      <c r="F848" s="33" t="s">
        <v>607</v>
      </c>
      <c r="G848" s="33" t="s">
        <v>67</v>
      </c>
      <c r="H848" s="34"/>
      <c r="I848" s="34"/>
      <c r="J848" s="34"/>
      <c r="K848" s="34">
        <v>320</v>
      </c>
      <c r="L848" s="34"/>
      <c r="M848" s="34"/>
      <c r="N848" s="34"/>
      <c r="O848" s="34"/>
      <c r="P848" s="34"/>
      <c r="Q848" s="34"/>
      <c r="R848" s="34"/>
      <c r="S848" s="34"/>
      <c r="T848" s="33"/>
    </row>
    <row r="849" spans="2:20" x14ac:dyDescent="0.2">
      <c r="B849" s="28">
        <f>IF(COUNTA(H849:T849)&gt;=6,SMALL(H849:T849,1)+SMALL(H849:T849,2)+SMALL(H849:T849,3)+SMALL(H849:T849,4)+SMALL(H849:T849,5)+SMALL(H849:T849,6),SUM(H849:T849))</f>
        <v>321</v>
      </c>
      <c r="C849" s="36">
        <f>COUNTA(H849:T849)</f>
        <v>1</v>
      </c>
      <c r="D849" s="30">
        <f>SUM(H849:T849)/C849</f>
        <v>321</v>
      </c>
      <c r="E849" s="31" t="s">
        <v>1005</v>
      </c>
      <c r="F849" s="31" t="s">
        <v>645</v>
      </c>
      <c r="G849" s="31" t="s">
        <v>26</v>
      </c>
      <c r="H849" s="32"/>
      <c r="I849" s="32"/>
      <c r="J849" s="32"/>
      <c r="K849" s="32">
        <v>321</v>
      </c>
      <c r="L849" s="32"/>
      <c r="M849" s="32"/>
      <c r="N849" s="32"/>
      <c r="O849" s="32"/>
      <c r="P849" s="32"/>
      <c r="Q849" s="32"/>
      <c r="R849" s="32"/>
      <c r="S849" s="32"/>
      <c r="T849" s="32"/>
    </row>
    <row r="850" spans="2:20" x14ac:dyDescent="0.2">
      <c r="B850" s="28">
        <f>IF(COUNTA(H850:T850)&gt;=6,SMALL(H850:T850,1)+SMALL(H850:T850,2)+SMALL(H850:T850,3)+SMALL(H850:T850,4)+SMALL(H850:T850,5)+SMALL(H850:T850,6),SUM(H850:T850))</f>
        <v>322</v>
      </c>
      <c r="C850" s="36">
        <f>COUNTA(H850:T850)</f>
        <v>1</v>
      </c>
      <c r="D850" s="30">
        <f>SUM(H850:T850)/C850</f>
        <v>322</v>
      </c>
      <c r="E850" s="31" t="s">
        <v>1006</v>
      </c>
      <c r="F850" s="31" t="s">
        <v>47</v>
      </c>
      <c r="G850" s="31" t="s">
        <v>52</v>
      </c>
      <c r="H850" s="32"/>
      <c r="I850" s="32"/>
      <c r="J850" s="32"/>
      <c r="K850" s="32">
        <v>322</v>
      </c>
      <c r="L850" s="32"/>
      <c r="M850" s="32"/>
      <c r="N850" s="32"/>
      <c r="O850" s="32"/>
      <c r="P850" s="32"/>
      <c r="Q850" s="32"/>
      <c r="R850" s="32"/>
      <c r="S850" s="32"/>
      <c r="T850" s="32"/>
    </row>
    <row r="851" spans="2:20" x14ac:dyDescent="0.2">
      <c r="B851" s="28">
        <f>IF(COUNTA(H851:T851)&gt;=6,SMALL(H851:T851,1)+SMALL(H851:T851,2)+SMALL(H851:T851,3)+SMALL(H851:T851,4)+SMALL(H851:T851,5)+SMALL(H851:T851,6),SUM(H851:T851))</f>
        <v>323</v>
      </c>
      <c r="C851" s="36">
        <f>COUNTA(H851:T851)</f>
        <v>1</v>
      </c>
      <c r="D851" s="30">
        <f>SUM(H851:T851)/C851</f>
        <v>323</v>
      </c>
      <c r="E851" s="33" t="s">
        <v>1007</v>
      </c>
      <c r="F851" s="33" t="s">
        <v>47</v>
      </c>
      <c r="G851" s="33" t="s">
        <v>54</v>
      </c>
      <c r="H851" s="34"/>
      <c r="I851" s="34"/>
      <c r="J851" s="34"/>
      <c r="K851" s="34">
        <v>323</v>
      </c>
      <c r="L851" s="34"/>
      <c r="M851" s="34"/>
      <c r="N851" s="34"/>
      <c r="O851" s="34"/>
      <c r="P851" s="34"/>
      <c r="Q851" s="34"/>
      <c r="R851" s="34"/>
      <c r="S851" s="34"/>
      <c r="T851" s="33"/>
    </row>
  </sheetData>
  <autoFilter ref="A7:T28" xr:uid="{00102BF9-0E62-4F49-A432-3EFD260B5314}">
    <sortState xmlns:xlrd2="http://schemas.microsoft.com/office/spreadsheetml/2017/richdata2" ref="A8:T51">
      <sortCondition ref="B7:B28"/>
    </sortState>
  </autoFilter>
  <mergeCells count="2">
    <mergeCell ref="A1:W1"/>
    <mergeCell ref="A2:W2"/>
  </mergeCells>
  <conditionalFormatting sqref="C8:C51">
    <cfRule type="cellIs" dxfId="1" priority="2" stopIfTrue="1" operator="equal">
      <formula>0</formula>
    </cfRule>
  </conditionalFormatting>
  <conditionalFormatting sqref="C55:C851">
    <cfRule type="cellIs" dxfId="0" priority="1" stopIfTrue="1" operator="equal">
      <formula>0</formula>
    </cfRule>
  </conditionalFormatting>
  <hyperlinks>
    <hyperlink ref="A5" r:id="rId1" xr:uid="{4CD67333-D824-4E96-91C8-D3B12A8F3CBF}"/>
  </hyperlinks>
  <printOptions horizontalCentered="1"/>
  <pageMargins left="0.74803149606299213" right="0.74803149606299213" top="0.78740157480314965" bottom="0.6692913385826772" header="0.51181102362204722" footer="0.51181102362204722"/>
  <pageSetup paperSize="9" scale="68" fitToHeight="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Totals</vt:lpstr>
      <vt:lpstr>Totals!Print_Area</vt:lpstr>
      <vt:lpstr>Totals!Print_Titles</vt:lpstr>
    </vt:vector>
  </TitlesOfParts>
  <Company>Royal BAM Group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Alastair</dc:creator>
  <cp:lastModifiedBy>Black, Alastair</cp:lastModifiedBy>
  <dcterms:created xsi:type="dcterms:W3CDTF">2024-08-25T11:08:54Z</dcterms:created>
  <dcterms:modified xsi:type="dcterms:W3CDTF">2024-08-25T11:09:41Z</dcterms:modified>
</cp:coreProperties>
</file>